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10"/>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<sst xmlns="http://schemas.openxmlformats.org/spreadsheetml/2006/main" count="328" uniqueCount="183">
  <si>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</si>
  <si>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</si>
  <si>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</si>
  <si>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</si>
  <si>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</si>
  <si>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</si>
  <si>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</si>
  <si>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</si>
  <si>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</si>
  <si>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</si>
  <si>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</si>
  <si>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</si>
  <si>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</si>
  <si>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</si>
  <si>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</si>
  <si>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</si>
  <si>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5</t>
    </r>
  </si>
  <si>
    <t>一、一般公共服务支出</t>
  </si>
  <si>
    <t>功能分类科目编码</t>
  </si>
  <si>
    <t>功能分类科目名称</t>
  </si>
  <si>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</si>
  <si>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</si>
  <si>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</si>
  <si>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</si>
  <si>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</si>
  <si>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</si>
  <si>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r>
      <t>0</t>
    </r>
    <r>
      <rPr>
        <sz val="12"/>
        <rFont val="宋体"/>
        <family val="0"/>
      </rPr>
      <t>1</t>
    </r>
  </si>
  <si>
    <t>人员经费</t>
  </si>
  <si>
    <t>公用经费</t>
  </si>
  <si>
    <t>一般公共预算支出</t>
  </si>
  <si>
    <t>政府性基金预算支出</t>
  </si>
  <si>
    <t>一般公共预算基本支出</t>
  </si>
  <si>
    <t>支出预算</t>
  </si>
  <si>
    <t>财政拨款收入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</si>
  <si>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</si>
  <si>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</si>
  <si>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</si>
  <si>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</si>
  <si>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</si>
  <si>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</si>
  <si>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</si>
  <si>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</si>
  <si>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</si>
  <si>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</si>
  <si>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</si>
  <si>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</si>
  <si>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</si>
  <si>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</si>
  <si>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</si>
  <si>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</si>
  <si>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</si>
  <si>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相关情况说明</t>
  </si>
  <si>
    <t>项目</t>
  </si>
  <si>
    <t>收入预算</t>
  </si>
  <si>
    <t>一般公共预算收入</t>
  </si>
  <si>
    <t>政府性基金收入</t>
  </si>
  <si>
    <t>财政专户管理资金收入</t>
  </si>
  <si>
    <t>其他收入</t>
  </si>
  <si>
    <t>一般公共预算结余结转</t>
  </si>
  <si>
    <t>政府性基金结余结转</t>
  </si>
  <si>
    <t>非财政拨款结余结转</t>
  </si>
  <si>
    <t>一、财政拨款收入</t>
  </si>
  <si>
    <r>
      <t>1</t>
    </r>
    <r>
      <rPr>
        <sz val="12"/>
        <rFont val="宋体"/>
        <family val="0"/>
      </rPr>
      <t>. 一般</t>
    </r>
    <r>
      <rPr>
        <sz val="12"/>
        <rFont val="宋体"/>
        <family val="0"/>
      </rPr>
      <t>公共预算收入</t>
    </r>
  </si>
  <si>
    <r>
      <t>2</t>
    </r>
    <r>
      <rPr>
        <sz val="12"/>
        <rFont val="宋体"/>
        <family val="0"/>
      </rPr>
      <t xml:space="preserve">. </t>
    </r>
    <r>
      <rPr>
        <sz val="12"/>
        <rFont val="宋体"/>
        <family val="0"/>
      </rPr>
      <t>政府性基金收入</t>
    </r>
  </si>
  <si>
    <t>二、财政专户管理资金收入</t>
  </si>
  <si>
    <t>三、其他收入</t>
  </si>
  <si>
    <t>四、结余结转收入</t>
  </si>
  <si>
    <t>1. 一般公共预算结余结转</t>
  </si>
  <si>
    <r>
      <t xml:space="preserve">2. </t>
    </r>
    <r>
      <rPr>
        <sz val="12"/>
        <rFont val="宋体"/>
        <family val="0"/>
      </rPr>
      <t>政府性基金结余结转</t>
    </r>
  </si>
  <si>
    <t>3. 非财政拨款结余结转</t>
  </si>
  <si>
    <r>
      <t xml:space="preserve">    1. “城乡社区支出”科目</t>
    </r>
    <r>
      <rPr>
        <sz val="12"/>
        <rFont val="宋体"/>
        <family val="0"/>
      </rPr>
      <t>403.06</t>
    </r>
    <r>
      <rPr>
        <sz val="12"/>
        <rFont val="宋体"/>
        <family val="0"/>
      </rPr>
      <t>万元，主要用于人员经费、公用经费等基本支出和</t>
    </r>
    <r>
      <rPr>
        <sz val="12"/>
        <rFont val="宋体"/>
        <family val="0"/>
      </rPr>
      <t>管理人员工资、设备采购、市容景观整治经费、退休工人体检费</t>
    </r>
    <r>
      <rPr>
        <sz val="12"/>
        <rFont val="宋体"/>
        <family val="0"/>
      </rPr>
      <t>等项目支出。</t>
    </r>
  </si>
  <si>
    <r>
      <t xml:space="preserve">    2. “社会保障和就业支出”科目</t>
    </r>
    <r>
      <rPr>
        <sz val="12"/>
        <rFont val="宋体"/>
        <family val="0"/>
      </rPr>
      <t>301.25</t>
    </r>
    <r>
      <rPr>
        <sz val="12"/>
        <rFont val="宋体"/>
        <family val="0"/>
      </rPr>
      <t>万元，主要用于离退休经费、机关事业单位退休人员活动经费等支出。</t>
    </r>
  </si>
  <si>
    <r>
      <t xml:space="preserve">    3. “医疗卫生与计划生育支出”科目</t>
    </r>
    <r>
      <rPr>
        <sz val="12"/>
        <rFont val="宋体"/>
        <family val="0"/>
      </rPr>
      <t>23.84</t>
    </r>
    <r>
      <rPr>
        <sz val="12"/>
        <rFont val="宋体"/>
        <family val="0"/>
      </rPr>
      <t>万元，主要用于缴纳在职人员医疗保险等支出</t>
    </r>
    <r>
      <rPr>
        <sz val="12"/>
        <rFont val="宋体"/>
        <family val="0"/>
      </rPr>
      <t>.</t>
    </r>
  </si>
  <si>
    <r>
      <t xml:space="preserve">    4. “住房保障支出”科目</t>
    </r>
    <r>
      <rPr>
        <sz val="12"/>
        <rFont val="宋体"/>
        <family val="0"/>
      </rPr>
      <t>16.69</t>
    </r>
    <r>
      <rPr>
        <sz val="12"/>
        <rFont val="宋体"/>
        <family val="0"/>
      </rPr>
      <t>万元，主要用于缴纳在职人员住房公积金支出。</t>
    </r>
  </si>
  <si>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</si>
  <si>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</si>
  <si>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</si>
  <si>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</si>
  <si>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</si>
  <si>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</si>
  <si>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</si>
  <si>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</si>
  <si>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</si>
  <si>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</si>
  <si>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</si>
  <si>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</si>
  <si>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</si>
  <si>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</si>
  <si>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</si>
  <si>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</si>
  <si>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十八、其他支出</t>
  </si>
  <si>
    <t>事业单位离退休</t>
  </si>
  <si>
    <t>社会保障和就业</t>
  </si>
  <si>
    <t>行政事业单位离退休</t>
  </si>
  <si>
    <t>机关事业单位基本养老保险缴费支出</t>
  </si>
  <si>
    <r>
      <t>0</t>
    </r>
    <r>
      <rPr>
        <sz val="12"/>
        <rFont val="宋体"/>
        <family val="0"/>
      </rPr>
      <t>6</t>
    </r>
  </si>
  <si>
    <t>机关事业单位职业年金缴费支出</t>
  </si>
  <si>
    <r>
      <t>1</t>
    </r>
    <r>
      <rPr>
        <sz val="12"/>
        <rFont val="宋体"/>
        <family val="0"/>
      </rPr>
      <t>1</t>
    </r>
  </si>
  <si>
    <t>医疗卫生与计划生育支出</t>
  </si>
  <si>
    <t>行政事业单位医疗</t>
  </si>
  <si>
    <t>事业单位医疗</t>
  </si>
  <si>
    <t>城乡社区支出</t>
  </si>
  <si>
    <t>城乡社区环境卫生</t>
  </si>
  <si>
    <t>住房保障支出</t>
  </si>
  <si>
    <t>住房改革支出</t>
  </si>
  <si>
    <t>住房公积金</t>
  </si>
  <si>
    <t>编制单位：上海市宝山区市容景观管理所</t>
  </si>
  <si>
    <t>编制单位：上海市宝山区市容景观管理所</t>
  </si>
  <si>
    <r>
      <t xml:space="preserve">    201</t>
    </r>
    <r>
      <rPr>
        <sz val="12"/>
        <rFont val="宋体"/>
        <family val="0"/>
      </rPr>
      <t>7</t>
    </r>
    <r>
      <rPr>
        <sz val="12"/>
        <rFont val="宋体"/>
        <family val="0"/>
      </rPr>
      <t>年，上海市宝山区市容景观管理所预算支出总额为</t>
    </r>
    <r>
      <rPr>
        <sz val="12"/>
        <rFont val="宋体"/>
        <family val="0"/>
      </rPr>
      <t>744.84</t>
    </r>
    <r>
      <rPr>
        <sz val="12"/>
        <rFont val="宋体"/>
        <family val="0"/>
      </rPr>
      <t>万元，其中：财政拨款支出预算</t>
    </r>
    <r>
      <rPr>
        <sz val="12"/>
        <rFont val="宋体"/>
        <family val="0"/>
      </rPr>
      <t>744.84</t>
    </r>
    <r>
      <rPr>
        <sz val="12"/>
        <rFont val="宋体"/>
        <family val="0"/>
      </rPr>
      <t>万元。财政拨款支出预算中，一般公共预算拨款支出预算</t>
    </r>
    <r>
      <rPr>
        <sz val="12"/>
        <rFont val="宋体"/>
        <family val="0"/>
      </rPr>
      <t>744.84</t>
    </r>
    <r>
      <rPr>
        <sz val="12"/>
        <rFont val="宋体"/>
        <family val="0"/>
      </rPr>
      <t>万元，政府性基金拨款支出预算</t>
    </r>
    <r>
      <rPr>
        <sz val="12"/>
        <rFont val="宋体"/>
        <family val="0"/>
      </rPr>
      <t>0</t>
    </r>
    <r>
      <rPr>
        <sz val="12"/>
        <rFont val="宋体"/>
        <family val="0"/>
      </rPr>
      <t>万元，比</t>
    </r>
    <r>
      <rPr>
        <sz val="12"/>
        <rFont val="宋体"/>
        <family val="0"/>
      </rPr>
      <t xml:space="preserve">2016 </t>
    </r>
    <r>
      <rPr>
        <sz val="12"/>
        <rFont val="宋体"/>
        <family val="0"/>
      </rPr>
      <t>年预算增加</t>
    </r>
    <r>
      <rPr>
        <sz val="12"/>
        <rFont val="宋体"/>
        <family val="0"/>
      </rPr>
      <t>399.45</t>
    </r>
    <r>
      <rPr>
        <sz val="12"/>
        <rFont val="宋体"/>
        <family val="0"/>
      </rPr>
      <t>万元，主要原因增加了在职人员和退休人员。财政拨款支出主要内容如下：</t>
    </r>
  </si>
  <si>
    <r>
      <t xml:space="preserve">    上海市宝山区市容景观管理所无内设机构。</t>
    </r>
    <r>
      <rPr>
        <sz val="14"/>
        <rFont val="宋体"/>
        <family val="0"/>
      </rPr>
      <t xml:space="preserve">
</t>
    </r>
  </si>
  <si>
    <t>编制单位：上海市宝山区市容景观管理所</t>
  </si>
  <si>
    <r>
      <t>本单位2</t>
    </r>
    <r>
      <rPr>
        <sz val="12"/>
        <rFont val="宋体"/>
        <family val="0"/>
      </rPr>
      <t>017年无政府性基金预算支出，所以本表无数据。</t>
    </r>
  </si>
  <si>
    <t>2017年上海市宝山区市容景观管理所预算单位“三公”经费和机关运行经费预算情况表</t>
  </si>
  <si>
    <r>
      <t xml:space="preserve">    </t>
    </r>
    <r>
      <rPr>
        <b/>
        <sz val="12"/>
        <color indexed="60"/>
        <rFont val="宋体"/>
        <family val="0"/>
      </rPr>
      <t>四、预算绩效情况</t>
    </r>
    <r>
      <rPr>
        <sz val="12"/>
        <color indexed="60"/>
        <rFont val="宋体"/>
        <family val="0"/>
      </rPr>
      <t xml:space="preserve">
    2017年度，本单位实行绩效目标管理的项目4个，涉及预算金额82.33万元。
   </t>
    </r>
  </si>
  <si>
    <r>
      <t xml:space="preserve">    </t>
    </r>
    <r>
      <rPr>
        <b/>
        <sz val="12"/>
        <color indexed="60"/>
        <rFont val="宋体"/>
        <family val="0"/>
      </rPr>
      <t>五、国有资产占有使用情况</t>
    </r>
    <r>
      <rPr>
        <sz val="12"/>
        <color indexed="60"/>
        <rFont val="宋体"/>
        <family val="0"/>
      </rPr>
      <t xml:space="preserve">
    截至2016年12月31日，上海市宝山区市容景观管理所共有车辆2辆，其中：一般公务用车2辆、一般执法执勤用车0辆、特种专业技术用车0辆、其他用车0辆。单位价值200万元以上大型设备0台（套）。
    2017 年上海市宝山区市容景观管理所预算未安排购置车辆及单位价值200万元以上大型设备。</t>
    </r>
  </si>
  <si>
    <t>05</t>
  </si>
  <si>
    <t>02</t>
  </si>
  <si>
    <t>06</t>
  </si>
  <si>
    <t>11</t>
  </si>
  <si>
    <t>01</t>
  </si>
  <si>
    <r>
      <t xml:space="preserve">    </t>
    </r>
    <r>
      <rPr>
        <b/>
        <sz val="12"/>
        <color indexed="60"/>
        <rFont val="宋体"/>
        <family val="0"/>
      </rPr>
      <t>二、机关运行经费预算</t>
    </r>
    <r>
      <rPr>
        <sz val="12"/>
        <color indexed="60"/>
        <rFont val="宋体"/>
        <family val="0"/>
      </rPr>
      <t xml:space="preserve">
   上海市宝山区市容景观管理所2017年度未安排机关运行经费预算。</t>
    </r>
  </si>
  <si>
    <t>工资福利支出</t>
  </si>
  <si>
    <t>01</t>
  </si>
  <si>
    <t>基本工资</t>
  </si>
  <si>
    <t>02</t>
  </si>
  <si>
    <t>津贴补贴</t>
  </si>
  <si>
    <t>04</t>
  </si>
  <si>
    <t>其他社会保障缴费</t>
  </si>
  <si>
    <t>07</t>
  </si>
  <si>
    <t>绩效工资</t>
  </si>
  <si>
    <t>08</t>
  </si>
  <si>
    <t>机关事业单位基本养老保险缴费</t>
  </si>
  <si>
    <t>09</t>
  </si>
  <si>
    <t>职业年金缴费</t>
  </si>
  <si>
    <t>99</t>
  </si>
  <si>
    <t>其他工资福利支出</t>
  </si>
  <si>
    <t>商品服务支出</t>
  </si>
  <si>
    <t>办公费</t>
  </si>
  <si>
    <t>印刷费</t>
  </si>
  <si>
    <t>03</t>
  </si>
  <si>
    <t>咨询费</t>
  </si>
  <si>
    <t>05</t>
  </si>
  <si>
    <t>水费</t>
  </si>
  <si>
    <t>06</t>
  </si>
  <si>
    <t>电费</t>
  </si>
  <si>
    <t>邮电费</t>
  </si>
  <si>
    <t>物业管理费</t>
  </si>
  <si>
    <t>11</t>
  </si>
  <si>
    <t>差旅费</t>
  </si>
  <si>
    <t>13</t>
  </si>
  <si>
    <t>维修（护）费</t>
  </si>
  <si>
    <t>15</t>
  </si>
  <si>
    <t>会议费</t>
  </si>
  <si>
    <t>16</t>
  </si>
  <si>
    <t>培训费</t>
  </si>
  <si>
    <t>17</t>
  </si>
  <si>
    <t>公务接待费</t>
  </si>
  <si>
    <t>28</t>
  </si>
  <si>
    <t>工会经费</t>
  </si>
  <si>
    <t>29</t>
  </si>
  <si>
    <t>福利费</t>
  </si>
  <si>
    <t>31</t>
  </si>
  <si>
    <t>公务用车运行维护费</t>
  </si>
  <si>
    <t>39</t>
  </si>
  <si>
    <t>其他交通费用</t>
  </si>
  <si>
    <t>其他商品和服务支出</t>
  </si>
  <si>
    <t>对个人和家庭的补助</t>
  </si>
  <si>
    <t>退休费</t>
  </si>
  <si>
    <t>生活补助</t>
  </si>
  <si>
    <t>住房公积金</t>
  </si>
  <si>
    <t>其他对个人和家庭的补助支出</t>
  </si>
  <si>
    <t>其他资本性支出</t>
  </si>
  <si>
    <t>办公设备购置</t>
  </si>
  <si>
    <t>合计</t>
  </si>
  <si>
    <t xml:space="preserve">    上海市宝山区市容景观管理所是上海市宝山区绿化和市容管理局下属的全额拨款的事业单位。
    主要职能包括：
   1、依据本区市容景观灯光设置和户外广告设置管理的中长期规划，制定年度计划并组织实施。
   2、负责本区景观灯光的建设，制定本区景观灯光设置方案并组织施工。
   3、负责本区景观灯光的日常维护和管理，组织节日和重大活动期间灯光的开启，确保开灯率和完好率。
   4、负责本区户外广告设置招标、管理及全区灯光灯光、户外广告的安全管理工作。
   5、负责本区环境卫生作业质量监督、投诉处理工作。
   6、负责本局系统“12345”市民服务热线诉求受理处置工作。
</t>
  </si>
  <si>
    <t>宝山区市容景观管理所（预算单位）2017年度单位预算</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</si>
  <si>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</si>
  <si>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宝山区市容景观管理所（预算单位）主要职能</t>
  </si>
  <si>
    <t>宝山区市容景观管理所（预算单位）机构设置</t>
  </si>
  <si>
    <t>宝山区市容景观管理所（预算单位）2017年部门预算编制说明</t>
  </si>
  <si>
    <r>
      <t xml:space="preserve">   </t>
    </r>
    <r>
      <rPr>
        <b/>
        <sz val="12"/>
        <color indexed="60"/>
        <rFont val="宋体"/>
        <family val="0"/>
      </rPr>
      <t xml:space="preserve"> 一、“三公”经费预算</t>
    </r>
    <r>
      <rPr>
        <sz val="12"/>
        <color indexed="60"/>
        <rFont val="宋体"/>
        <family val="0"/>
      </rPr>
      <t xml:space="preserve">
    上海市宝山区市容景观管理所2017年使用区级财政拨款预算安排的因公出国（境）费、公务接待费、公务用车购置及运行费为6.66万元，，比2016年预算增加0.61万元。 其中：
     因公出国（境）费预算0万元，比2016年预算增加0万元，由区外事办统一公开。 
    公务接待费预算1.26万元，主要安排全国性专业会议、国家重大政策调研、专项检查以及外事团组接待交流等执行公务或开展业务所需住宿费、会场费、交通费、伙食费等支出。比2016年预算增加0.61万元，主要是增加安排各类会议的公务招待。
    公务用车购置及运行费预算5.4万元，主要安排编制内公务车辆的报废更新，以及用于安排市内因公出差、公务文件交换、日常工作开展等所需公务用车租用费、燃料费、维修费、过路过桥费、保险费等支出。比2016年预算持平，主要是根据工作实际情况，据实安排编制内公务车辆的报废更新及公务用车运行维护费。
    </t>
    </r>
  </si>
  <si>
    <r>
      <t xml:space="preserve">    </t>
    </r>
    <r>
      <rPr>
        <b/>
        <sz val="12"/>
        <color indexed="60"/>
        <rFont val="宋体"/>
        <family val="0"/>
      </rPr>
      <t>三、政府采购情况</t>
    </r>
    <r>
      <rPr>
        <sz val="12"/>
        <color indexed="60"/>
        <rFont val="宋体"/>
        <family val="0"/>
      </rPr>
      <t xml:space="preserve">
    2017年度本单位政府采购预算6.1万元，其中：政府采购货物预算6.1万元、政府采购工程预算0万元、政府采购服务预算0万元。
    2017年度本单位面向中小企业预留政府采购项目预算金额0万元，面向小微企业预留政府采购项目预算金额6.1万元。
  </t>
    </r>
  </si>
  <si>
    <t>机关事业单位基本养老保险缴费支出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</si>
</sst>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 numFmtId="193" formatCode="0.00_ "/>
  </numFmts>
  <fonts count="31">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sz val="12"/>
      <color indexed="60"/>
      <name val="宋体"/>
      <family val="0"/>
    </font>
    <font>
      <b/>
      <sz val="12"/>
      <color indexed="60"/>
      <name val="宋体"/>
      <family val="0"/>
    </font>
    <font>
      <b/>
      <sz val="18"/>
      <color indexed="60"/>
      <name val="宋体"/>
      <family val="0"/>
    </font>
    <font>
      <sz val="14"/>
      <color indexed="6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0" borderId="4" applyNumberFormat="0" applyFill="0" applyAlignment="0" applyProtection="0"/>
    <xf numFmtId="0" fontId="2" fillId="4" borderId="0" applyNumberFormat="0" applyBorder="0" applyAlignment="0" applyProtection="0"/>
    <xf numFmtId="0" fontId="2" fillId="5" borderId="0" applyNumberFormat="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27" fillId="18"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99">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13" fillId="0" borderId="0" xfId="0" applyFont="1" applyAlignment="1">
      <alignment vertical="center" wrapText="1"/>
    </xf>
    <xf numFmtId="0" fontId="0" fillId="0" borderId="10" xfId="0" applyBorder="1" applyAlignment="1">
      <alignment horizontal="left" vertical="center"/>
    </xf>
    <xf numFmtId="0" fontId="10" fillId="0" borderId="0" xfId="0" applyFont="1" applyAlignment="1">
      <alignment vertical="center" wrapText="1"/>
    </xf>
    <xf numFmtId="0" fontId="6" fillId="0" borderId="10" xfId="0" applyFont="1" applyBorder="1" applyAlignment="1">
      <alignment horizontal="center" vertical="center"/>
    </xf>
    <xf numFmtId="185" fontId="0" fillId="0" borderId="10" xfId="0" applyNumberFormat="1" applyFont="1" applyBorder="1" applyAlignment="1">
      <alignment horizontal="left" vertical="center" wrapText="1"/>
    </xf>
    <xf numFmtId="185" fontId="0" fillId="0" borderId="10" xfId="0" applyNumberFormat="1" applyFont="1" applyBorder="1" applyAlignment="1">
      <alignment horizontal="right" vertical="center"/>
    </xf>
    <xf numFmtId="185" fontId="0" fillId="0" borderId="10" xfId="0" applyNumberFormat="1" applyFont="1" applyBorder="1" applyAlignment="1">
      <alignment horizontal="center" vertical="center"/>
    </xf>
    <xf numFmtId="187" fontId="0" fillId="0" borderId="10" xfId="0" applyNumberFormat="1" applyFont="1" applyBorder="1" applyAlignment="1">
      <alignment horizontal="right" vertical="center"/>
    </xf>
    <xf numFmtId="193" fontId="6"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xf>
    <xf numFmtId="187" fontId="5" fillId="0" borderId="10" xfId="0" applyNumberFormat="1" applyFont="1" applyBorder="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185" fontId="5" fillId="0" borderId="10" xfId="0" applyNumberFormat="1" applyFont="1" applyBorder="1" applyAlignment="1">
      <alignment horizontal="left" vertical="center" wrapText="1"/>
    </xf>
    <xf numFmtId="185" fontId="5" fillId="0" borderId="10" xfId="0" applyNumberFormat="1" applyFont="1" applyBorder="1" applyAlignment="1">
      <alignment vertical="center" wrapText="1"/>
    </xf>
    <xf numFmtId="185" fontId="5" fillId="0" borderId="10" xfId="0" applyNumberFormat="1" applyFont="1" applyBorder="1" applyAlignment="1">
      <alignment horizontal="right" vertical="center"/>
    </xf>
    <xf numFmtId="49" fontId="5" fillId="0" borderId="10" xfId="0" applyNumberFormat="1" applyFont="1" applyBorder="1" applyAlignment="1">
      <alignment horizontal="center" vertical="center"/>
    </xf>
    <xf numFmtId="0" fontId="5" fillId="0" borderId="10" xfId="0" applyFont="1" applyBorder="1" applyAlignment="1">
      <alignment vertical="center"/>
    </xf>
    <xf numFmtId="185" fontId="5" fillId="0" borderId="10" xfId="0" applyNumberFormat="1" applyFont="1" applyBorder="1" applyAlignment="1">
      <alignment vertical="center"/>
    </xf>
    <xf numFmtId="185" fontId="5"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184" fontId="3" fillId="0" borderId="11" xfId="0" applyNumberFormat="1" applyFont="1" applyBorder="1" applyAlignment="1">
      <alignment horizontal="center" vertical="center" wrapText="1"/>
    </xf>
    <xf numFmtId="184" fontId="3" fillId="0" borderId="12" xfId="0" applyNumberFormat="1" applyFont="1" applyBorder="1" applyAlignment="1">
      <alignment horizontal="center" vertical="center" wrapText="1"/>
    </xf>
    <xf numFmtId="0" fontId="30" fillId="0" borderId="0" xfId="0"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vertical="center"/>
    </xf>
    <xf numFmtId="184" fontId="0" fillId="0" borderId="11" xfId="0" applyNumberFormat="1" applyFont="1" applyBorder="1" applyAlignment="1">
      <alignment horizontal="center" vertical="center" wrapText="1"/>
    </xf>
    <xf numFmtId="184" fontId="0" fillId="0" borderId="12" xfId="0" applyNumberFormat="1" applyFont="1" applyBorder="1" applyAlignment="1">
      <alignment horizontal="center" vertical="center" wrapText="1"/>
    </xf>
    <xf numFmtId="0" fontId="3" fillId="0" borderId="0" xfId="0"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19" sqref="A19"/>
    </sheetView>
  </sheetViews>
  <sheetFormatPr defaultColWidth="9.00390625" defaultRowHeight="14.25"/>
  <cols>
    <col min="1" max="1" width="121.375" style="0" customWidth="1"/>
    <col min="13" max="13" width="13.25390625" style="0" customWidth="1"/>
  </cols>
  <sheetData>
    <row r="1" spans="1:13" ht="36.75" customHeight="1">
      <c r="A1" s="30" t="s">
        <v>175</v>
      </c>
      <c r="B1" s="20"/>
      <c r="C1" s="20"/>
      <c r="D1" s="20"/>
      <c r="E1" s="20"/>
      <c r="F1" s="20"/>
      <c r="G1" s="20"/>
      <c r="H1" s="20"/>
      <c r="I1" s="20"/>
      <c r="J1" s="20"/>
      <c r="K1" s="20"/>
      <c r="L1" s="20"/>
      <c r="M1" s="20"/>
    </row>
    <row r="2" ht="24" customHeight="1">
      <c r="A2" s="31" t="s">
        <v>50</v>
      </c>
    </row>
    <row r="3" spans="1:13" ht="37.5" customHeight="1">
      <c r="A3" s="63" t="s">
        <v>176</v>
      </c>
      <c r="B3" s="21"/>
      <c r="C3" s="21"/>
      <c r="D3" s="21"/>
      <c r="E3" s="21"/>
      <c r="F3" s="21"/>
      <c r="G3" s="21"/>
      <c r="H3" s="21"/>
      <c r="I3" s="21"/>
      <c r="J3" s="21"/>
      <c r="K3" s="21"/>
      <c r="L3" s="21"/>
      <c r="M3" s="21"/>
    </row>
    <row r="4" spans="1:13" ht="24" customHeight="1">
      <c r="A4" s="63"/>
      <c r="B4" s="21"/>
      <c r="C4" s="21"/>
      <c r="D4" s="21"/>
      <c r="E4" s="21"/>
      <c r="F4" s="21"/>
      <c r="G4" s="21"/>
      <c r="H4" s="21"/>
      <c r="I4" s="21"/>
      <c r="J4" s="21"/>
      <c r="K4" s="21"/>
      <c r="L4" s="21"/>
      <c r="M4" s="21"/>
    </row>
    <row r="5" spans="1:13" ht="24" customHeight="1">
      <c r="A5" s="63"/>
      <c r="B5" s="21"/>
      <c r="C5" s="21"/>
      <c r="D5" s="21"/>
      <c r="E5" s="21"/>
      <c r="F5" s="21"/>
      <c r="G5" s="21"/>
      <c r="H5" s="21"/>
      <c r="I5" s="21"/>
      <c r="J5" s="21"/>
      <c r="K5" s="21"/>
      <c r="L5" s="21"/>
      <c r="M5" s="21"/>
    </row>
    <row r="6" spans="1:13" ht="24" customHeight="1">
      <c r="A6" s="63"/>
      <c r="B6" s="21"/>
      <c r="C6" s="21"/>
      <c r="D6" s="21"/>
      <c r="E6" s="21"/>
      <c r="F6" s="21"/>
      <c r="G6" s="21"/>
      <c r="H6" s="21"/>
      <c r="I6" s="21"/>
      <c r="J6" s="21"/>
      <c r="K6" s="21"/>
      <c r="L6" s="21"/>
      <c r="M6" s="21"/>
    </row>
    <row r="7" ht="24" customHeight="1">
      <c r="A7" s="63"/>
    </row>
    <row r="8" spans="1:13" ht="24" customHeight="1">
      <c r="A8" s="63"/>
      <c r="B8" s="21"/>
      <c r="C8" s="21"/>
      <c r="D8" s="21"/>
      <c r="E8" s="21"/>
      <c r="F8" s="21"/>
      <c r="G8" s="21"/>
      <c r="H8" s="21"/>
      <c r="I8" s="21"/>
      <c r="J8" s="21"/>
      <c r="K8" s="21"/>
      <c r="L8" s="21"/>
      <c r="M8" s="21"/>
    </row>
    <row r="9" spans="1:13" ht="24" customHeight="1">
      <c r="A9" s="63"/>
      <c r="B9" s="21"/>
      <c r="C9" s="21"/>
      <c r="D9" s="21"/>
      <c r="E9" s="21"/>
      <c r="F9" s="21"/>
      <c r="G9" s="21"/>
      <c r="H9" s="21"/>
      <c r="I9" s="21"/>
      <c r="J9" s="21"/>
      <c r="K9" s="21"/>
      <c r="L9" s="21"/>
      <c r="M9" s="21"/>
    </row>
    <row r="10" spans="1:13" ht="24" customHeight="1">
      <c r="A10" s="63"/>
      <c r="B10" s="21"/>
      <c r="C10" s="21"/>
      <c r="D10" s="21"/>
      <c r="E10" s="21"/>
      <c r="F10" s="21"/>
      <c r="G10" s="21"/>
      <c r="H10" s="21"/>
      <c r="I10" s="21"/>
      <c r="J10" s="21"/>
      <c r="K10" s="21"/>
      <c r="L10" s="21"/>
      <c r="M10" s="21"/>
    </row>
    <row r="11" spans="1:13" ht="24" customHeight="1">
      <c r="A11" s="63"/>
      <c r="B11" s="21"/>
      <c r="C11" s="21"/>
      <c r="D11" s="21"/>
      <c r="E11" s="21"/>
      <c r="F11" s="21"/>
      <c r="G11" s="21"/>
      <c r="H11" s="21"/>
      <c r="I11" s="21"/>
      <c r="J11" s="21"/>
      <c r="K11" s="21"/>
      <c r="L11" s="21"/>
      <c r="M11" s="21"/>
    </row>
    <row r="12" spans="1:13" ht="24" customHeight="1">
      <c r="A12" s="63"/>
      <c r="B12" s="21"/>
      <c r="C12" s="21"/>
      <c r="D12" s="21"/>
      <c r="E12" s="21"/>
      <c r="F12" s="21"/>
      <c r="G12" s="21"/>
      <c r="H12" s="21"/>
      <c r="I12" s="21"/>
      <c r="J12" s="21"/>
      <c r="K12" s="21"/>
      <c r="L12" s="21"/>
      <c r="M12" s="21"/>
    </row>
    <row r="13" spans="1:13" ht="24" customHeight="1">
      <c r="A13" s="63"/>
      <c r="B13" s="21"/>
      <c r="C13" s="21"/>
      <c r="D13" s="21"/>
      <c r="E13" s="21"/>
      <c r="F13" s="21"/>
      <c r="G13" s="21"/>
      <c r="H13" s="21"/>
      <c r="I13" s="21"/>
      <c r="J13" s="21"/>
      <c r="K13" s="21"/>
      <c r="L13" s="21"/>
      <c r="M13" s="21"/>
    </row>
    <row r="14" spans="1:13" ht="24" customHeight="1">
      <c r="A14" s="63"/>
      <c r="B14" s="21"/>
      <c r="C14" s="21"/>
      <c r="D14" s="21"/>
      <c r="E14" s="21"/>
      <c r="F14" s="21"/>
      <c r="G14" s="21"/>
      <c r="H14" s="21"/>
      <c r="I14" s="21"/>
      <c r="J14" s="21"/>
      <c r="K14" s="21"/>
      <c r="L14" s="21"/>
      <c r="M14" s="21"/>
    </row>
    <row r="15" spans="1:13" ht="24" customHeight="1">
      <c r="A15" s="63"/>
      <c r="B15" s="21"/>
      <c r="C15" s="21"/>
      <c r="D15" s="21"/>
      <c r="E15" s="21"/>
      <c r="F15" s="21"/>
      <c r="G15" s="21"/>
      <c r="H15" s="21"/>
      <c r="I15" s="21"/>
      <c r="J15" s="21"/>
      <c r="K15" s="21"/>
      <c r="L15" s="21"/>
      <c r="M15" s="21"/>
    </row>
    <row r="16" spans="1:13" ht="24" customHeight="1">
      <c r="A16" s="63"/>
      <c r="B16" s="21"/>
      <c r="C16" s="21"/>
      <c r="D16" s="21"/>
      <c r="E16" s="21"/>
      <c r="F16" s="21"/>
      <c r="G16" s="21"/>
      <c r="H16" s="21"/>
      <c r="I16" s="21"/>
      <c r="J16" s="21"/>
      <c r="K16" s="21"/>
      <c r="L16" s="21"/>
      <c r="M16" s="21"/>
    </row>
    <row r="17" spans="1:13" ht="24" customHeight="1">
      <c r="A17" s="63"/>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D26" sqref="D26"/>
    </sheetView>
  </sheetViews>
  <sheetFormatPr defaultColWidth="8.00390625" defaultRowHeight="14.25"/>
  <cols>
    <col min="1" max="3" width="6.25390625" style="11" customWidth="1"/>
    <col min="4" max="4" width="44.2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45</v>
      </c>
      <c r="B2" s="66"/>
      <c r="C2" s="66"/>
      <c r="D2" s="66"/>
      <c r="E2" s="66"/>
      <c r="F2" s="66"/>
      <c r="G2" s="66"/>
    </row>
    <row r="3" spans="1:6" s="8" customFormat="1" ht="7.5" customHeight="1">
      <c r="A3" s="11"/>
      <c r="B3" s="11"/>
      <c r="C3" s="11"/>
      <c r="D3" s="11"/>
      <c r="E3" s="15"/>
      <c r="F3" s="15"/>
    </row>
    <row r="4" spans="1:7" s="8" customFormat="1" ht="18" customHeight="1">
      <c r="A4" s="59" t="s">
        <v>107</v>
      </c>
      <c r="B4" s="60"/>
      <c r="C4" s="60"/>
      <c r="D4" s="60"/>
      <c r="E4" s="60"/>
      <c r="F4" s="15"/>
      <c r="G4" s="9" t="s">
        <v>4</v>
      </c>
    </row>
    <row r="5" spans="1:6" s="8" customFormat="1" ht="7.5" customHeight="1">
      <c r="A5" s="4"/>
      <c r="B5" s="4"/>
      <c r="C5" s="4"/>
      <c r="D5" s="4"/>
      <c r="E5" s="15"/>
      <c r="F5" s="15"/>
    </row>
    <row r="6" spans="1:7" ht="24" customHeight="1">
      <c r="A6" s="68" t="s">
        <v>0</v>
      </c>
      <c r="B6" s="68"/>
      <c r="C6" s="68"/>
      <c r="D6" s="68"/>
      <c r="E6" s="68" t="s">
        <v>30</v>
      </c>
      <c r="F6" s="69"/>
      <c r="G6" s="69"/>
    </row>
    <row r="7" spans="1:7" ht="24" customHeight="1">
      <c r="A7" s="76" t="s">
        <v>18</v>
      </c>
      <c r="B7" s="77"/>
      <c r="C7" s="78"/>
      <c r="D7" s="68" t="s">
        <v>19</v>
      </c>
      <c r="E7" s="68" t="s">
        <v>10</v>
      </c>
      <c r="F7" s="79" t="s">
        <v>2</v>
      </c>
      <c r="G7" s="68" t="s">
        <v>3</v>
      </c>
    </row>
    <row r="8" spans="1:7" s="10" customFormat="1" ht="24" customHeight="1">
      <c r="A8" s="7" t="s">
        <v>11</v>
      </c>
      <c r="B8" s="7" t="s">
        <v>12</v>
      </c>
      <c r="C8" s="7" t="s">
        <v>14</v>
      </c>
      <c r="D8" s="68"/>
      <c r="E8" s="68"/>
      <c r="F8" s="80"/>
      <c r="G8" s="68"/>
    </row>
    <row r="9" spans="1:7" ht="23.25" customHeight="1">
      <c r="A9" s="7"/>
      <c r="B9" s="7"/>
      <c r="C9" s="7"/>
      <c r="D9" s="14"/>
      <c r="E9" s="13"/>
      <c r="F9" s="13"/>
      <c r="G9" s="13"/>
    </row>
    <row r="10" spans="1:7" ht="23.25" customHeight="1">
      <c r="A10" s="7"/>
      <c r="B10" s="16"/>
      <c r="C10" s="16"/>
      <c r="D10" s="14"/>
      <c r="E10" s="13"/>
      <c r="F10" s="13"/>
      <c r="G10" s="13"/>
    </row>
    <row r="11" spans="1:7" ht="23.25" customHeight="1">
      <c r="A11" s="7"/>
      <c r="B11" s="16"/>
      <c r="C11" s="16"/>
      <c r="D11" s="14"/>
      <c r="E11" s="13"/>
      <c r="F11" s="13"/>
      <c r="G11" s="13"/>
    </row>
    <row r="12" spans="1:7" ht="23.25" customHeight="1">
      <c r="A12" s="7"/>
      <c r="B12" s="7"/>
      <c r="C12" s="7"/>
      <c r="D12" s="14"/>
      <c r="E12" s="13"/>
      <c r="F12" s="13"/>
      <c r="G12" s="13"/>
    </row>
    <row r="13" spans="1:7" ht="23.25" customHeight="1">
      <c r="A13" s="7"/>
      <c r="B13" s="16"/>
      <c r="C13" s="16"/>
      <c r="D13" s="14"/>
      <c r="E13" s="13"/>
      <c r="F13" s="13"/>
      <c r="G13" s="13"/>
    </row>
    <row r="14" spans="1:7" ht="23.25" customHeight="1">
      <c r="A14" s="7"/>
      <c r="B14" s="16"/>
      <c r="C14" s="16"/>
      <c r="D14" s="14"/>
      <c r="E14" s="13"/>
      <c r="F14" s="13"/>
      <c r="G14" s="13"/>
    </row>
    <row r="15" spans="1:7" ht="23.25" customHeight="1">
      <c r="A15" s="7"/>
      <c r="B15" s="16"/>
      <c r="C15" s="16"/>
      <c r="D15" s="14"/>
      <c r="E15" s="13"/>
      <c r="F15" s="13"/>
      <c r="G15" s="13"/>
    </row>
    <row r="16" spans="1:7" s="8" customFormat="1" ht="23.25" customHeight="1">
      <c r="A16" s="7"/>
      <c r="B16" s="16"/>
      <c r="C16" s="16"/>
      <c r="D16" s="14"/>
      <c r="E16" s="13"/>
      <c r="F16" s="13"/>
      <c r="G16" s="13"/>
    </row>
    <row r="17" spans="1:7" s="8" customFormat="1" ht="23.25" customHeight="1">
      <c r="A17" s="7"/>
      <c r="B17" s="16"/>
      <c r="C17" s="16"/>
      <c r="D17" s="14"/>
      <c r="E17" s="13"/>
      <c r="F17" s="13"/>
      <c r="G17" s="13"/>
    </row>
    <row r="18" spans="1:7" s="8" customFormat="1" ht="23.25" customHeight="1">
      <c r="A18" s="7"/>
      <c r="B18" s="16"/>
      <c r="C18" s="16"/>
      <c r="D18" s="14"/>
      <c r="E18" s="13"/>
      <c r="F18" s="13"/>
      <c r="G18" s="13"/>
    </row>
    <row r="19" spans="1:7" s="8" customFormat="1" ht="23.25" customHeight="1">
      <c r="A19" s="7"/>
      <c r="B19" s="16"/>
      <c r="C19" s="16"/>
      <c r="D19" s="14"/>
      <c r="E19" s="13"/>
      <c r="F19" s="13"/>
      <c r="G19" s="13"/>
    </row>
    <row r="20" spans="1:7" s="8" customFormat="1" ht="23.25" customHeight="1">
      <c r="A20" s="7"/>
      <c r="B20" s="16"/>
      <c r="C20" s="16"/>
      <c r="D20" s="14"/>
      <c r="E20" s="13"/>
      <c r="F20" s="13"/>
      <c r="G20" s="13"/>
    </row>
    <row r="21" spans="1:7" s="8" customFormat="1" ht="23.25" customHeight="1">
      <c r="A21" s="68" t="s">
        <v>10</v>
      </c>
      <c r="B21" s="68"/>
      <c r="C21" s="68"/>
      <c r="D21" s="68"/>
      <c r="E21" s="13"/>
      <c r="F21" s="13"/>
      <c r="G21" s="13"/>
    </row>
    <row r="22" spans="1:7" s="8" customFormat="1" ht="22.5" customHeight="1">
      <c r="A22" s="17" t="s">
        <v>111</v>
      </c>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G7:G8"/>
    <mergeCell ref="A21:D21"/>
    <mergeCell ref="A7:C7"/>
    <mergeCell ref="D7:D8"/>
    <mergeCell ref="E7:E8"/>
    <mergeCell ref="F7:F8"/>
    <mergeCell ref="A2:G2"/>
    <mergeCell ref="A4:E4"/>
    <mergeCell ref="A6:D6"/>
    <mergeCell ref="E6:G6"/>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5"/>
  <sheetViews>
    <sheetView tabSelected="1" zoomScale="85" zoomScaleNormal="85" zoomScalePageLayoutView="0" workbookViewId="0" topLeftCell="A2">
      <selection activeCell="A8" sqref="A8"/>
    </sheetView>
  </sheetViews>
  <sheetFormatPr defaultColWidth="8.00390625" defaultRowHeight="14.25"/>
  <cols>
    <col min="1" max="2" width="11.75390625" style="11" customWidth="1"/>
    <col min="3" max="3" width="43.50390625" style="11" customWidth="1"/>
    <col min="4" max="4" width="18.375" style="11" customWidth="1"/>
    <col min="5" max="5" width="16.25390625" style="11" customWidth="1"/>
    <col min="6" max="6" width="16.50390625" style="15" customWidth="1"/>
    <col min="7" max="253" width="8.00390625" style="11" customWidth="1"/>
    <col min="254" max="16384" width="8.00390625" style="11" customWidth="1"/>
  </cols>
  <sheetData>
    <row r="1" ht="18" customHeight="1">
      <c r="F1" s="5"/>
    </row>
    <row r="2" spans="1:6" s="8" customFormat="1" ht="21.75" customHeight="1">
      <c r="A2" s="66" t="s">
        <v>44</v>
      </c>
      <c r="B2" s="66"/>
      <c r="C2" s="66"/>
      <c r="D2" s="66"/>
      <c r="E2" s="66"/>
      <c r="F2" s="66"/>
    </row>
    <row r="3" spans="1:5" s="8" customFormat="1" ht="0.75" customHeight="1" hidden="1">
      <c r="A3" s="11"/>
      <c r="B3" s="11"/>
      <c r="C3" s="11"/>
      <c r="D3" s="11"/>
      <c r="E3" s="11"/>
    </row>
    <row r="4" spans="1:6" s="8" customFormat="1" ht="18" customHeight="1">
      <c r="A4" s="81" t="s">
        <v>107</v>
      </c>
      <c r="B4" s="81"/>
      <c r="C4" s="81"/>
      <c r="D4" s="24"/>
      <c r="E4" s="24"/>
      <c r="F4" s="9" t="s">
        <v>4</v>
      </c>
    </row>
    <row r="5" spans="1:5" s="8" customFormat="1" ht="0.75" customHeight="1">
      <c r="A5" s="4"/>
      <c r="B5" s="4"/>
      <c r="C5" s="4"/>
      <c r="D5" s="4"/>
      <c r="E5" s="4"/>
    </row>
    <row r="6" spans="1:6" ht="12.75" customHeight="1">
      <c r="A6" s="68" t="s">
        <v>0</v>
      </c>
      <c r="B6" s="68"/>
      <c r="C6" s="68"/>
      <c r="D6" s="70" t="s">
        <v>31</v>
      </c>
      <c r="E6" s="70"/>
      <c r="F6" s="70"/>
    </row>
    <row r="7" spans="1:6" ht="12.75" customHeight="1">
      <c r="A7" s="71" t="s">
        <v>25</v>
      </c>
      <c r="B7" s="73"/>
      <c r="C7" s="85" t="s">
        <v>24</v>
      </c>
      <c r="D7" s="85" t="s">
        <v>10</v>
      </c>
      <c r="E7" s="85" t="s">
        <v>27</v>
      </c>
      <c r="F7" s="85" t="s">
        <v>28</v>
      </c>
    </row>
    <row r="8" spans="1:6" ht="9.75" customHeight="1">
      <c r="A8" s="45" t="s">
        <v>11</v>
      </c>
      <c r="B8" s="45" t="s">
        <v>12</v>
      </c>
      <c r="C8" s="86"/>
      <c r="D8" s="87"/>
      <c r="E8" s="87"/>
      <c r="F8" s="87"/>
    </row>
    <row r="9" spans="1:6" ht="12.75" customHeight="1">
      <c r="A9" s="49">
        <v>301</v>
      </c>
      <c r="B9" s="49"/>
      <c r="C9" s="50" t="s">
        <v>121</v>
      </c>
      <c r="D9" s="51">
        <f>E9+F9</f>
        <v>3470830.8000000003</v>
      </c>
      <c r="E9" s="52">
        <f>SUM(E10:E16)</f>
        <v>3470830.8000000003</v>
      </c>
      <c r="F9" s="53"/>
    </row>
    <row r="10" spans="1:6" ht="12.75" customHeight="1">
      <c r="A10" s="49">
        <v>301</v>
      </c>
      <c r="B10" s="54" t="s">
        <v>122</v>
      </c>
      <c r="C10" s="50" t="s">
        <v>123</v>
      </c>
      <c r="D10" s="51">
        <f aca="true" t="shared" si="0" ref="D10:D15">E10+F10</f>
        <v>588252</v>
      </c>
      <c r="E10" s="52">
        <v>588252</v>
      </c>
      <c r="F10" s="53"/>
    </row>
    <row r="11" spans="1:6" ht="12.75" customHeight="1">
      <c r="A11" s="49">
        <v>301</v>
      </c>
      <c r="B11" s="54" t="s">
        <v>124</v>
      </c>
      <c r="C11" s="55" t="s">
        <v>125</v>
      </c>
      <c r="D11" s="51">
        <f t="shared" si="0"/>
        <v>123096</v>
      </c>
      <c r="E11" s="56">
        <v>123096</v>
      </c>
      <c r="F11" s="53"/>
    </row>
    <row r="12" spans="1:6" ht="12.75" customHeight="1">
      <c r="A12" s="49">
        <v>301</v>
      </c>
      <c r="B12" s="54" t="s">
        <v>126</v>
      </c>
      <c r="C12" s="50" t="s">
        <v>127</v>
      </c>
      <c r="D12" s="51">
        <f t="shared" si="0"/>
        <v>297988.56</v>
      </c>
      <c r="E12" s="52">
        <v>297988.56</v>
      </c>
      <c r="F12" s="53"/>
    </row>
    <row r="13" spans="1:6" ht="12.75" customHeight="1">
      <c r="A13" s="49">
        <v>301</v>
      </c>
      <c r="B13" s="54" t="s">
        <v>128</v>
      </c>
      <c r="C13" s="50" t="s">
        <v>129</v>
      </c>
      <c r="D13" s="51">
        <f t="shared" si="0"/>
        <v>1794000</v>
      </c>
      <c r="E13" s="52">
        <v>1794000</v>
      </c>
      <c r="F13" s="53"/>
    </row>
    <row r="14" spans="1:6" ht="12.75" customHeight="1">
      <c r="A14" s="49">
        <v>301</v>
      </c>
      <c r="B14" s="54" t="s">
        <v>130</v>
      </c>
      <c r="C14" s="50" t="s">
        <v>131</v>
      </c>
      <c r="D14" s="51">
        <f t="shared" si="0"/>
        <v>476781.6</v>
      </c>
      <c r="E14" s="52">
        <v>476781.6</v>
      </c>
      <c r="F14" s="53"/>
    </row>
    <row r="15" spans="1:6" ht="12.75" customHeight="1">
      <c r="A15" s="49">
        <v>301</v>
      </c>
      <c r="B15" s="54" t="s">
        <v>132</v>
      </c>
      <c r="C15" s="50" t="s">
        <v>133</v>
      </c>
      <c r="D15" s="51">
        <f t="shared" si="0"/>
        <v>190712.64</v>
      </c>
      <c r="E15" s="52">
        <v>190712.64</v>
      </c>
      <c r="F15" s="53"/>
    </row>
    <row r="16" spans="1:6" s="8" customFormat="1" ht="12.75" customHeight="1">
      <c r="A16" s="49">
        <v>301</v>
      </c>
      <c r="B16" s="54" t="s">
        <v>134</v>
      </c>
      <c r="C16" s="50" t="s">
        <v>135</v>
      </c>
      <c r="D16" s="51"/>
      <c r="E16" s="51"/>
      <c r="F16" s="53"/>
    </row>
    <row r="17" spans="1:6" s="8" customFormat="1" ht="12.75" customHeight="1">
      <c r="A17" s="49">
        <v>302</v>
      </c>
      <c r="B17" s="54"/>
      <c r="C17" s="50" t="s">
        <v>136</v>
      </c>
      <c r="D17" s="51">
        <f>E17+F17</f>
        <v>1082500</v>
      </c>
      <c r="E17" s="51"/>
      <c r="F17" s="53">
        <f>SUM(F18:F34)</f>
        <v>1082500</v>
      </c>
    </row>
    <row r="18" spans="1:6" s="8" customFormat="1" ht="12.75" customHeight="1">
      <c r="A18" s="49">
        <v>302</v>
      </c>
      <c r="B18" s="54" t="s">
        <v>122</v>
      </c>
      <c r="C18" s="50" t="s">
        <v>137</v>
      </c>
      <c r="D18" s="51">
        <f aca="true" t="shared" si="1" ref="D18:D34">E18+F18</f>
        <v>50600</v>
      </c>
      <c r="E18" s="51"/>
      <c r="F18" s="53">
        <v>50600</v>
      </c>
    </row>
    <row r="19" spans="1:6" s="8" customFormat="1" ht="12.75" customHeight="1">
      <c r="A19" s="49">
        <v>302</v>
      </c>
      <c r="B19" s="54" t="s">
        <v>124</v>
      </c>
      <c r="C19" s="50" t="s">
        <v>138</v>
      </c>
      <c r="D19" s="51">
        <f t="shared" si="1"/>
        <v>18400</v>
      </c>
      <c r="E19" s="51"/>
      <c r="F19" s="53">
        <v>18400</v>
      </c>
    </row>
    <row r="20" spans="1:6" s="8" customFormat="1" ht="12.75" customHeight="1">
      <c r="A20" s="49">
        <v>302</v>
      </c>
      <c r="B20" s="54" t="s">
        <v>139</v>
      </c>
      <c r="C20" s="50" t="s">
        <v>140</v>
      </c>
      <c r="D20" s="51">
        <f t="shared" si="1"/>
        <v>18400</v>
      </c>
      <c r="E20" s="51"/>
      <c r="F20" s="53">
        <v>18400</v>
      </c>
    </row>
    <row r="21" spans="1:6" s="8" customFormat="1" ht="12.75" customHeight="1">
      <c r="A21" s="49">
        <v>302</v>
      </c>
      <c r="B21" s="54" t="s">
        <v>141</v>
      </c>
      <c r="C21" s="50" t="s">
        <v>142</v>
      </c>
      <c r="D21" s="51">
        <f t="shared" si="1"/>
        <v>16100</v>
      </c>
      <c r="E21" s="51"/>
      <c r="F21" s="53">
        <v>16100</v>
      </c>
    </row>
    <row r="22" spans="1:6" s="8" customFormat="1" ht="12.75" customHeight="1">
      <c r="A22" s="49">
        <v>302</v>
      </c>
      <c r="B22" s="54" t="s">
        <v>143</v>
      </c>
      <c r="C22" s="50" t="s">
        <v>144</v>
      </c>
      <c r="D22" s="51">
        <f t="shared" si="1"/>
        <v>69000</v>
      </c>
      <c r="E22" s="51"/>
      <c r="F22" s="53">
        <v>69000</v>
      </c>
    </row>
    <row r="23" spans="1:6" s="8" customFormat="1" ht="12.75" customHeight="1">
      <c r="A23" s="49">
        <v>302</v>
      </c>
      <c r="B23" s="54" t="s">
        <v>128</v>
      </c>
      <c r="C23" s="50" t="s">
        <v>145</v>
      </c>
      <c r="D23" s="51">
        <f t="shared" si="1"/>
        <v>39100</v>
      </c>
      <c r="E23" s="51"/>
      <c r="F23" s="53">
        <v>39100</v>
      </c>
    </row>
    <row r="24" spans="1:6" s="8" customFormat="1" ht="12.75" customHeight="1">
      <c r="A24" s="49">
        <v>302</v>
      </c>
      <c r="B24" s="54" t="s">
        <v>132</v>
      </c>
      <c r="C24" s="50" t="s">
        <v>146</v>
      </c>
      <c r="D24" s="51">
        <f t="shared" si="1"/>
        <v>75000</v>
      </c>
      <c r="E24" s="51"/>
      <c r="F24" s="53">
        <v>75000</v>
      </c>
    </row>
    <row r="25" spans="1:6" s="8" customFormat="1" ht="12.75" customHeight="1">
      <c r="A25" s="49">
        <v>302</v>
      </c>
      <c r="B25" s="54" t="s">
        <v>147</v>
      </c>
      <c r="C25" s="50" t="s">
        <v>148</v>
      </c>
      <c r="D25" s="51">
        <f t="shared" si="1"/>
        <v>32200</v>
      </c>
      <c r="E25" s="51"/>
      <c r="F25" s="53">
        <v>32200</v>
      </c>
    </row>
    <row r="26" spans="1:6" s="8" customFormat="1" ht="12.75" customHeight="1">
      <c r="A26" s="49">
        <v>302</v>
      </c>
      <c r="B26" s="54" t="s">
        <v>149</v>
      </c>
      <c r="C26" s="50" t="s">
        <v>150</v>
      </c>
      <c r="D26" s="51">
        <f t="shared" si="1"/>
        <v>80500</v>
      </c>
      <c r="E26" s="51"/>
      <c r="F26" s="53">
        <v>80500</v>
      </c>
    </row>
    <row r="27" spans="1:6" s="8" customFormat="1" ht="12.75" customHeight="1">
      <c r="A27" s="49">
        <v>302</v>
      </c>
      <c r="B27" s="54" t="s">
        <v>151</v>
      </c>
      <c r="C27" s="50" t="s">
        <v>152</v>
      </c>
      <c r="D27" s="51">
        <f t="shared" si="1"/>
        <v>23000</v>
      </c>
      <c r="E27" s="51"/>
      <c r="F27" s="53">
        <v>23000</v>
      </c>
    </row>
    <row r="28" spans="1:6" s="8" customFormat="1" ht="12.75" customHeight="1">
      <c r="A28" s="49">
        <v>302</v>
      </c>
      <c r="B28" s="54" t="s">
        <v>153</v>
      </c>
      <c r="C28" s="50" t="s">
        <v>154</v>
      </c>
      <c r="D28" s="51">
        <f t="shared" si="1"/>
        <v>29900</v>
      </c>
      <c r="E28" s="51"/>
      <c r="F28" s="53">
        <v>29900</v>
      </c>
    </row>
    <row r="29" spans="1:6" s="8" customFormat="1" ht="12.75" customHeight="1">
      <c r="A29" s="49">
        <v>302</v>
      </c>
      <c r="B29" s="54" t="s">
        <v>155</v>
      </c>
      <c r="C29" s="50" t="s">
        <v>156</v>
      </c>
      <c r="D29" s="51">
        <f t="shared" si="1"/>
        <v>12600</v>
      </c>
      <c r="E29" s="51"/>
      <c r="F29" s="53">
        <v>12600</v>
      </c>
    </row>
    <row r="30" spans="1:6" s="8" customFormat="1" ht="12.75" customHeight="1">
      <c r="A30" s="49">
        <v>302</v>
      </c>
      <c r="B30" s="54" t="s">
        <v>157</v>
      </c>
      <c r="C30" s="50" t="s">
        <v>158</v>
      </c>
      <c r="D30" s="51">
        <f t="shared" si="1"/>
        <v>34500</v>
      </c>
      <c r="E30" s="51"/>
      <c r="F30" s="53">
        <v>34500</v>
      </c>
    </row>
    <row r="31" spans="1:6" s="8" customFormat="1" ht="12.75" customHeight="1">
      <c r="A31" s="49">
        <v>302</v>
      </c>
      <c r="B31" s="54" t="s">
        <v>159</v>
      </c>
      <c r="C31" s="50" t="s">
        <v>160</v>
      </c>
      <c r="D31" s="51">
        <f t="shared" si="1"/>
        <v>82800</v>
      </c>
      <c r="E31" s="51"/>
      <c r="F31" s="53">
        <v>82800</v>
      </c>
    </row>
    <row r="32" spans="1:6" s="8" customFormat="1" ht="12.75" customHeight="1">
      <c r="A32" s="49">
        <v>302</v>
      </c>
      <c r="B32" s="54" t="s">
        <v>161</v>
      </c>
      <c r="C32" s="50" t="s">
        <v>162</v>
      </c>
      <c r="D32" s="51">
        <f t="shared" si="1"/>
        <v>54000</v>
      </c>
      <c r="E32" s="51"/>
      <c r="F32" s="53">
        <v>54000</v>
      </c>
    </row>
    <row r="33" spans="1:6" s="8" customFormat="1" ht="12.75" customHeight="1">
      <c r="A33" s="49">
        <v>302</v>
      </c>
      <c r="B33" s="54" t="s">
        <v>163</v>
      </c>
      <c r="C33" s="50" t="s">
        <v>164</v>
      </c>
      <c r="D33" s="51">
        <f t="shared" si="1"/>
        <v>178400</v>
      </c>
      <c r="E33" s="51"/>
      <c r="F33" s="53">
        <v>178400</v>
      </c>
    </row>
    <row r="34" spans="1:6" s="8" customFormat="1" ht="12.75" customHeight="1">
      <c r="A34" s="49">
        <v>302</v>
      </c>
      <c r="B34" s="54" t="s">
        <v>134</v>
      </c>
      <c r="C34" s="50" t="s">
        <v>165</v>
      </c>
      <c r="D34" s="51">
        <f t="shared" si="1"/>
        <v>268000</v>
      </c>
      <c r="E34" s="51"/>
      <c r="F34" s="53">
        <v>268000</v>
      </c>
    </row>
    <row r="35" spans="1:6" s="8" customFormat="1" ht="12.75" customHeight="1">
      <c r="A35" s="49">
        <v>303</v>
      </c>
      <c r="B35" s="54"/>
      <c r="C35" s="50" t="s">
        <v>166</v>
      </c>
      <c r="D35" s="51">
        <f>E35+F35</f>
        <v>2071753.56</v>
      </c>
      <c r="E35" s="51">
        <f>SUM(E36:E39)</f>
        <v>2071753.56</v>
      </c>
      <c r="F35" s="53"/>
    </row>
    <row r="36" spans="1:6" s="8" customFormat="1" ht="12.75" customHeight="1">
      <c r="A36" s="49">
        <v>303</v>
      </c>
      <c r="B36" s="54" t="s">
        <v>124</v>
      </c>
      <c r="C36" s="50" t="s">
        <v>167</v>
      </c>
      <c r="D36" s="51">
        <f>E36+F36</f>
        <v>1876000</v>
      </c>
      <c r="E36" s="51">
        <v>1876000</v>
      </c>
      <c r="F36" s="53"/>
    </row>
    <row r="37" spans="1:6" s="8" customFormat="1" ht="12.75" customHeight="1">
      <c r="A37" s="49">
        <v>303</v>
      </c>
      <c r="B37" s="54" t="s">
        <v>141</v>
      </c>
      <c r="C37" s="50" t="s">
        <v>168</v>
      </c>
      <c r="D37" s="51">
        <f>E37+F37</f>
        <v>20600</v>
      </c>
      <c r="E37" s="51">
        <v>20600</v>
      </c>
      <c r="F37" s="53"/>
    </row>
    <row r="38" spans="1:6" s="8" customFormat="1" ht="12.75" customHeight="1">
      <c r="A38" s="49">
        <v>303</v>
      </c>
      <c r="B38" s="54" t="s">
        <v>147</v>
      </c>
      <c r="C38" s="50" t="s">
        <v>169</v>
      </c>
      <c r="D38" s="51">
        <f>E38+F38</f>
        <v>166873.56</v>
      </c>
      <c r="E38" s="51">
        <v>166873.56</v>
      </c>
      <c r="F38" s="53"/>
    </row>
    <row r="39" spans="1:6" s="8" customFormat="1" ht="12.75" customHeight="1">
      <c r="A39" s="49">
        <v>303</v>
      </c>
      <c r="B39" s="54" t="s">
        <v>134</v>
      </c>
      <c r="C39" s="50" t="s">
        <v>170</v>
      </c>
      <c r="D39" s="51">
        <f>E39+F39</f>
        <v>8280</v>
      </c>
      <c r="E39" s="51">
        <v>8280</v>
      </c>
      <c r="F39" s="53"/>
    </row>
    <row r="40" spans="1:6" s="8" customFormat="1" ht="12.75" customHeight="1">
      <c r="A40" s="49">
        <v>310</v>
      </c>
      <c r="B40" s="54"/>
      <c r="C40" s="50" t="s">
        <v>171</v>
      </c>
      <c r="D40" s="51"/>
      <c r="E40" s="51"/>
      <c r="F40" s="53"/>
    </row>
    <row r="41" spans="1:6" s="8" customFormat="1" ht="12.75" customHeight="1">
      <c r="A41" s="49">
        <v>310</v>
      </c>
      <c r="B41" s="54" t="s">
        <v>124</v>
      </c>
      <c r="C41" s="50" t="s">
        <v>172</v>
      </c>
      <c r="D41" s="51"/>
      <c r="E41" s="51"/>
      <c r="F41" s="53"/>
    </row>
    <row r="42" spans="1:6" s="8" customFormat="1" ht="12.75" customHeight="1">
      <c r="A42" s="82" t="s">
        <v>173</v>
      </c>
      <c r="B42" s="83"/>
      <c r="C42" s="84"/>
      <c r="D42" s="57">
        <f>E42+F42</f>
        <v>6625084.36</v>
      </c>
      <c r="E42" s="57">
        <f>E9+E17+E35+E40</f>
        <v>5542584.36</v>
      </c>
      <c r="F42" s="57">
        <f>F9+F17+F35+F40</f>
        <v>1082500</v>
      </c>
    </row>
    <row r="43" spans="1:6" s="8" customFormat="1" ht="22.5" customHeight="1">
      <c r="A43" s="17"/>
      <c r="B43" s="17"/>
      <c r="C43" s="17"/>
      <c r="D43" s="17"/>
      <c r="E43" s="17"/>
      <c r="F43" s="18"/>
    </row>
    <row r="44" spans="1:6" s="8" customFormat="1" ht="22.5" customHeight="1">
      <c r="A44" s="17"/>
      <c r="B44" s="17"/>
      <c r="C44" s="17"/>
      <c r="D44" s="17"/>
      <c r="E44" s="17"/>
      <c r="F44" s="18"/>
    </row>
    <row r="45" spans="1:6" s="8" customFormat="1" ht="22.5" customHeight="1">
      <c r="A45" s="17"/>
      <c r="B45" s="17"/>
      <c r="C45" s="17"/>
      <c r="D45" s="17"/>
      <c r="E45" s="17"/>
      <c r="F45" s="19"/>
    </row>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sheetData>
  <sheetProtection/>
  <mergeCells count="10">
    <mergeCell ref="A2:F2"/>
    <mergeCell ref="A4:C4"/>
    <mergeCell ref="A6:C6"/>
    <mergeCell ref="A42:C42"/>
    <mergeCell ref="A7:B7"/>
    <mergeCell ref="C7:C8"/>
    <mergeCell ref="D6:F6"/>
    <mergeCell ref="D7:D8"/>
    <mergeCell ref="E7:E8"/>
    <mergeCell ref="F7:F8"/>
  </mergeCells>
  <printOptions horizontalCentered="1" verticalCentered="1"/>
  <pageMargins left="0.7480314960629921" right="0.7480314960629921" top="0.35433070866141736" bottom="0.35433070866141736"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A18" sqref="A18:F1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8"/>
      <c r="B2" s="88"/>
      <c r="C2" s="88"/>
      <c r="D2" s="88"/>
      <c r="E2" s="88"/>
      <c r="F2" s="88"/>
    </row>
    <row r="3" spans="1:7" ht="36" customHeight="1">
      <c r="A3" s="66" t="s">
        <v>112</v>
      </c>
      <c r="B3" s="66"/>
      <c r="C3" s="66"/>
      <c r="D3" s="66"/>
      <c r="E3" s="66"/>
      <c r="F3" s="66"/>
      <c r="G3" s="60"/>
    </row>
    <row r="4" s="26" customFormat="1" ht="29.25" customHeight="1">
      <c r="G4" s="27" t="s">
        <v>34</v>
      </c>
    </row>
    <row r="5" spans="1:7" s="28" customFormat="1" ht="32.25" customHeight="1">
      <c r="A5" s="92" t="s">
        <v>41</v>
      </c>
      <c r="B5" s="93"/>
      <c r="C5" s="93"/>
      <c r="D5" s="93"/>
      <c r="E5" s="93"/>
      <c r="F5" s="94"/>
      <c r="G5" s="95" t="s">
        <v>43</v>
      </c>
    </row>
    <row r="6" spans="1:7" s="28" customFormat="1" ht="32.25" customHeight="1">
      <c r="A6" s="91" t="s">
        <v>10</v>
      </c>
      <c r="B6" s="91" t="s">
        <v>35</v>
      </c>
      <c r="C6" s="91" t="s">
        <v>40</v>
      </c>
      <c r="D6" s="90" t="s">
        <v>36</v>
      </c>
      <c r="E6" s="58"/>
      <c r="F6" s="58"/>
      <c r="G6" s="96"/>
    </row>
    <row r="7" spans="1:7" s="28" customFormat="1" ht="32.25" customHeight="1">
      <c r="A7" s="87"/>
      <c r="B7" s="87"/>
      <c r="C7" s="87"/>
      <c r="D7" s="29" t="s">
        <v>37</v>
      </c>
      <c r="E7" s="29" t="s">
        <v>38</v>
      </c>
      <c r="F7" s="29" t="s">
        <v>39</v>
      </c>
      <c r="G7" s="97"/>
    </row>
    <row r="8" spans="1:7" s="26" customFormat="1" ht="67.5" customHeight="1">
      <c r="A8" s="38">
        <f>B8+C8+D8</f>
        <v>6.66</v>
      </c>
      <c r="B8" s="43">
        <v>0</v>
      </c>
      <c r="C8" s="43">
        <v>1.26</v>
      </c>
      <c r="D8" s="43">
        <f>E8+F8</f>
        <v>5.4</v>
      </c>
      <c r="E8" s="43">
        <v>0</v>
      </c>
      <c r="F8" s="43">
        <v>5.4</v>
      </c>
      <c r="G8" s="43">
        <v>0</v>
      </c>
    </row>
    <row r="18" spans="1:6" ht="30.75" customHeight="1">
      <c r="A18" s="89"/>
      <c r="B18" s="89"/>
      <c r="C18" s="89"/>
      <c r="D18" s="89"/>
      <c r="E18" s="89"/>
      <c r="F18" s="89"/>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
      <selection activeCell="A9" sqref="A9"/>
    </sheetView>
  </sheetViews>
  <sheetFormatPr defaultColWidth="9.00390625" defaultRowHeight="14.25"/>
  <cols>
    <col min="1" max="1" width="121.375" style="33" customWidth="1"/>
    <col min="13" max="13" width="13.25390625" style="0" customWidth="1"/>
  </cols>
  <sheetData>
    <row r="1" spans="1:13" ht="24" customHeight="1">
      <c r="A1" s="32" t="s">
        <v>51</v>
      </c>
      <c r="B1" s="20"/>
      <c r="C1" s="20"/>
      <c r="D1" s="20"/>
      <c r="E1" s="20"/>
      <c r="F1" s="20"/>
      <c r="G1" s="20"/>
      <c r="H1" s="20"/>
      <c r="I1" s="20"/>
      <c r="J1" s="20"/>
      <c r="K1" s="20"/>
      <c r="L1" s="20"/>
      <c r="M1" s="20"/>
    </row>
    <row r="2" ht="24" customHeight="1"/>
    <row r="3" spans="1:13" ht="157.5" customHeight="1">
      <c r="A3" s="37" t="s">
        <v>180</v>
      </c>
      <c r="B3" s="21"/>
      <c r="C3" s="21"/>
      <c r="D3" s="21"/>
      <c r="E3" s="21"/>
      <c r="F3" s="21"/>
      <c r="G3" s="21"/>
      <c r="H3" s="21"/>
      <c r="I3" s="21"/>
      <c r="J3" s="21"/>
      <c r="K3" s="21"/>
      <c r="L3" s="21"/>
      <c r="M3" s="21"/>
    </row>
    <row r="4" spans="1:13" ht="64.5" customHeight="1">
      <c r="A4" s="34" t="s">
        <v>120</v>
      </c>
      <c r="B4" s="21"/>
      <c r="C4" s="21"/>
      <c r="D4" s="21"/>
      <c r="E4" s="21"/>
      <c r="F4" s="21"/>
      <c r="G4" s="21"/>
      <c r="H4" s="21"/>
      <c r="I4" s="21"/>
      <c r="J4" s="21"/>
      <c r="K4" s="21"/>
      <c r="L4" s="21"/>
      <c r="M4" s="21"/>
    </row>
    <row r="5" spans="1:13" ht="74.25" customHeight="1">
      <c r="A5" s="34" t="s">
        <v>181</v>
      </c>
      <c r="B5" s="21"/>
      <c r="C5" s="21"/>
      <c r="D5" s="21"/>
      <c r="E5" s="21"/>
      <c r="F5" s="21"/>
      <c r="G5" s="21"/>
      <c r="H5" s="21"/>
      <c r="I5" s="21"/>
      <c r="J5" s="21"/>
      <c r="K5" s="21"/>
      <c r="L5" s="21"/>
      <c r="M5" s="21"/>
    </row>
    <row r="6" spans="1:13" ht="53.25" customHeight="1">
      <c r="A6" s="37" t="s">
        <v>113</v>
      </c>
      <c r="B6" s="21"/>
      <c r="C6" s="21"/>
      <c r="D6" s="21"/>
      <c r="E6" s="21"/>
      <c r="F6" s="21"/>
      <c r="G6" s="21"/>
      <c r="H6" s="21"/>
      <c r="I6" s="21"/>
      <c r="J6" s="21"/>
      <c r="K6" s="21"/>
      <c r="L6" s="21"/>
      <c r="M6" s="21"/>
    </row>
    <row r="7" spans="1:13" ht="73.5" customHeight="1">
      <c r="A7" s="34" t="s">
        <v>114</v>
      </c>
      <c r="B7" s="21"/>
      <c r="C7" s="21"/>
      <c r="D7" s="21"/>
      <c r="E7" s="21"/>
      <c r="F7" s="21"/>
      <c r="G7" s="21"/>
      <c r="H7" s="21"/>
      <c r="I7" s="21"/>
      <c r="J7" s="21"/>
      <c r="K7" s="21"/>
      <c r="L7" s="21"/>
      <c r="M7" s="21"/>
    </row>
    <row r="8" spans="1:13" ht="24" customHeight="1">
      <c r="A8" s="34"/>
      <c r="B8" s="21"/>
      <c r="C8" s="21"/>
      <c r="D8" s="21"/>
      <c r="E8" s="21"/>
      <c r="F8" s="21"/>
      <c r="G8" s="21"/>
      <c r="H8" s="21"/>
      <c r="I8" s="21"/>
      <c r="J8" s="21"/>
      <c r="K8" s="21"/>
      <c r="L8" s="21"/>
      <c r="M8" s="21"/>
    </row>
    <row r="9" spans="1:13" ht="24" customHeight="1">
      <c r="A9" s="34"/>
      <c r="B9" s="21"/>
      <c r="C9" s="21"/>
      <c r="D9" s="21"/>
      <c r="E9" s="21"/>
      <c r="F9" s="21"/>
      <c r="G9" s="21"/>
      <c r="H9" s="21"/>
      <c r="I9" s="21"/>
      <c r="J9" s="21"/>
      <c r="K9" s="21"/>
      <c r="L9" s="21"/>
      <c r="M9" s="21"/>
    </row>
    <row r="10" spans="1:13" ht="24" customHeight="1">
      <c r="A10" s="34"/>
      <c r="B10" s="21"/>
      <c r="C10" s="21"/>
      <c r="D10" s="21"/>
      <c r="E10" s="21"/>
      <c r="F10" s="21"/>
      <c r="G10" s="21"/>
      <c r="H10" s="21"/>
      <c r="I10" s="21"/>
      <c r="J10" s="21"/>
      <c r="K10" s="21"/>
      <c r="L10" s="21"/>
      <c r="M10" s="21"/>
    </row>
    <row r="11" spans="1:13" ht="24" customHeight="1">
      <c r="A11" s="34"/>
      <c r="B11" s="21"/>
      <c r="C11" s="21"/>
      <c r="D11" s="21"/>
      <c r="E11" s="21"/>
      <c r="F11" s="21"/>
      <c r="G11" s="21"/>
      <c r="H11" s="21"/>
      <c r="I11" s="21"/>
      <c r="J11" s="21"/>
      <c r="K11" s="21"/>
      <c r="L11" s="21"/>
      <c r="M11" s="21"/>
    </row>
    <row r="12" spans="1:13" ht="24" customHeight="1">
      <c r="A12" s="35"/>
      <c r="B12" s="21"/>
      <c r="C12" s="21"/>
      <c r="D12" s="21"/>
      <c r="E12" s="21"/>
      <c r="F12" s="21"/>
      <c r="G12" s="21"/>
      <c r="H12" s="21"/>
      <c r="I12" s="21"/>
      <c r="J12" s="21"/>
      <c r="K12" s="21"/>
      <c r="L12" s="21"/>
      <c r="M12" s="21"/>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20" t="s">
        <v>177</v>
      </c>
      <c r="B1" s="20"/>
      <c r="C1" s="20"/>
      <c r="D1" s="20"/>
      <c r="E1" s="20"/>
      <c r="F1" s="20"/>
      <c r="G1" s="20"/>
      <c r="H1" s="20"/>
      <c r="I1" s="20"/>
      <c r="J1" s="20"/>
      <c r="K1" s="20"/>
      <c r="L1" s="20"/>
      <c r="M1" s="20"/>
    </row>
    <row r="2" ht="24" customHeight="1"/>
    <row r="3" spans="1:13" ht="37.5" customHeight="1">
      <c r="A3" s="64" t="s">
        <v>174</v>
      </c>
      <c r="B3" s="21"/>
      <c r="C3" s="21"/>
      <c r="D3" s="21"/>
      <c r="E3" s="21"/>
      <c r="F3" s="21"/>
      <c r="G3" s="21"/>
      <c r="H3" s="21"/>
      <c r="I3" s="21"/>
      <c r="J3" s="21"/>
      <c r="K3" s="21"/>
      <c r="L3" s="21"/>
      <c r="M3" s="21"/>
    </row>
    <row r="4" spans="1:13" ht="24" customHeight="1">
      <c r="A4" s="64"/>
      <c r="B4" s="21"/>
      <c r="C4" s="21"/>
      <c r="D4" s="21"/>
      <c r="E4" s="21"/>
      <c r="F4" s="21"/>
      <c r="G4" s="21"/>
      <c r="H4" s="21"/>
      <c r="I4" s="21"/>
      <c r="J4" s="21"/>
      <c r="K4" s="21"/>
      <c r="L4" s="21"/>
      <c r="M4" s="21"/>
    </row>
    <row r="5" spans="1:13" ht="24" customHeight="1">
      <c r="A5" s="64"/>
      <c r="B5" s="21"/>
      <c r="C5" s="21"/>
      <c r="D5" s="21"/>
      <c r="E5" s="21"/>
      <c r="F5" s="21"/>
      <c r="G5" s="21"/>
      <c r="H5" s="21"/>
      <c r="I5" s="21"/>
      <c r="J5" s="21"/>
      <c r="K5" s="21"/>
      <c r="L5" s="21"/>
      <c r="M5" s="21"/>
    </row>
    <row r="6" spans="1:13" ht="24" customHeight="1">
      <c r="A6" s="64"/>
      <c r="B6" s="21"/>
      <c r="C6" s="21"/>
      <c r="D6" s="21"/>
      <c r="E6" s="21"/>
      <c r="F6" s="21"/>
      <c r="G6" s="21"/>
      <c r="H6" s="21"/>
      <c r="I6" s="21"/>
      <c r="J6" s="21"/>
      <c r="K6" s="21"/>
      <c r="L6" s="21"/>
      <c r="M6" s="21"/>
    </row>
    <row r="7" ht="24" customHeight="1">
      <c r="A7" s="64"/>
    </row>
    <row r="8" spans="1:13" ht="24" customHeight="1">
      <c r="A8" s="64"/>
      <c r="B8" s="21"/>
      <c r="C8" s="21"/>
      <c r="D8" s="21"/>
      <c r="E8" s="21"/>
      <c r="F8" s="21"/>
      <c r="G8" s="21"/>
      <c r="H8" s="21"/>
      <c r="I8" s="21"/>
      <c r="J8" s="21"/>
      <c r="K8" s="21"/>
      <c r="L8" s="21"/>
      <c r="M8" s="21"/>
    </row>
    <row r="9" spans="1:13" ht="24" customHeight="1">
      <c r="A9" s="64"/>
      <c r="B9" s="21"/>
      <c r="C9" s="21"/>
      <c r="D9" s="21"/>
      <c r="E9" s="21"/>
      <c r="F9" s="21"/>
      <c r="G9" s="21"/>
      <c r="H9" s="21"/>
      <c r="I9" s="21"/>
      <c r="J9" s="21"/>
      <c r="K9" s="21"/>
      <c r="L9" s="21"/>
      <c r="M9" s="21"/>
    </row>
    <row r="10" spans="1:13" ht="24" customHeight="1">
      <c r="A10" s="64"/>
      <c r="B10" s="21"/>
      <c r="C10" s="21"/>
      <c r="D10" s="21"/>
      <c r="E10" s="21"/>
      <c r="F10" s="21"/>
      <c r="G10" s="21"/>
      <c r="H10" s="21"/>
      <c r="I10" s="21"/>
      <c r="J10" s="21"/>
      <c r="K10" s="21"/>
      <c r="L10" s="21"/>
      <c r="M10" s="21"/>
    </row>
    <row r="11" spans="1:13" ht="24" customHeight="1">
      <c r="A11" s="64"/>
      <c r="B11" s="21"/>
      <c r="C11" s="21"/>
      <c r="D11" s="21"/>
      <c r="E11" s="21"/>
      <c r="F11" s="21"/>
      <c r="G11" s="21"/>
      <c r="H11" s="21"/>
      <c r="I11" s="21"/>
      <c r="J11" s="21"/>
      <c r="K11" s="21"/>
      <c r="L11" s="21"/>
      <c r="M11" s="21"/>
    </row>
    <row r="12" spans="1:13" ht="24" customHeight="1">
      <c r="A12" s="64"/>
      <c r="B12" s="21"/>
      <c r="C12" s="21"/>
      <c r="D12" s="21"/>
      <c r="E12" s="21"/>
      <c r="F12" s="21"/>
      <c r="G12" s="21"/>
      <c r="H12" s="21"/>
      <c r="I12" s="21"/>
      <c r="J12" s="21"/>
      <c r="K12" s="21"/>
      <c r="L12" s="21"/>
      <c r="M12" s="21"/>
    </row>
    <row r="13" spans="1:13" ht="24" customHeight="1">
      <c r="A13" s="64"/>
      <c r="B13" s="21"/>
      <c r="C13" s="21"/>
      <c r="D13" s="21"/>
      <c r="E13" s="21"/>
      <c r="F13" s="21"/>
      <c r="G13" s="21"/>
      <c r="H13" s="21"/>
      <c r="I13" s="21"/>
      <c r="J13" s="21"/>
      <c r="K13" s="21"/>
      <c r="L13" s="21"/>
      <c r="M13" s="21"/>
    </row>
    <row r="14" spans="1:13" ht="24" customHeight="1">
      <c r="A14" s="64"/>
      <c r="B14" s="21"/>
      <c r="C14" s="21"/>
      <c r="D14" s="21"/>
      <c r="E14" s="21"/>
      <c r="F14" s="21"/>
      <c r="G14" s="21"/>
      <c r="H14" s="21"/>
      <c r="I14" s="21"/>
      <c r="J14" s="21"/>
      <c r="K14" s="21"/>
      <c r="L14" s="21"/>
      <c r="M14" s="21"/>
    </row>
    <row r="15" spans="1:13" ht="24" customHeight="1">
      <c r="A15" s="64"/>
      <c r="B15" s="21"/>
      <c r="C15" s="21"/>
      <c r="D15" s="21"/>
      <c r="E15" s="21"/>
      <c r="F15" s="21"/>
      <c r="G15" s="21"/>
      <c r="H15" s="21"/>
      <c r="I15" s="21"/>
      <c r="J15" s="21"/>
      <c r="K15" s="21"/>
      <c r="L15" s="21"/>
      <c r="M15" s="21"/>
    </row>
    <row r="16" spans="1:13" ht="24" customHeight="1">
      <c r="A16" s="64"/>
      <c r="B16" s="21"/>
      <c r="C16" s="21"/>
      <c r="D16" s="21"/>
      <c r="E16" s="21"/>
      <c r="F16" s="21"/>
      <c r="G16" s="21"/>
      <c r="H16" s="21"/>
      <c r="I16" s="21"/>
      <c r="J16" s="21"/>
      <c r="K16" s="21"/>
      <c r="L16" s="21"/>
      <c r="M16" s="21"/>
    </row>
    <row r="17" spans="1:13" ht="24" customHeight="1">
      <c r="A17" s="64"/>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20" t="s">
        <v>178</v>
      </c>
      <c r="B1" s="20"/>
      <c r="C1" s="20"/>
      <c r="D1" s="20"/>
      <c r="E1" s="20"/>
      <c r="F1" s="20"/>
      <c r="G1" s="20"/>
      <c r="H1" s="20"/>
      <c r="I1" s="20"/>
      <c r="J1" s="20"/>
      <c r="K1" s="20"/>
      <c r="L1" s="20"/>
      <c r="M1" s="20"/>
    </row>
    <row r="2" ht="24" customHeight="1"/>
    <row r="3" spans="1:13" ht="37.5" customHeight="1">
      <c r="A3" s="65" t="s">
        <v>109</v>
      </c>
      <c r="B3" s="21"/>
      <c r="C3" s="21"/>
      <c r="D3" s="21"/>
      <c r="E3" s="21"/>
      <c r="F3" s="21"/>
      <c r="G3" s="21"/>
      <c r="H3" s="21"/>
      <c r="I3" s="21"/>
      <c r="J3" s="21"/>
      <c r="K3" s="21"/>
      <c r="L3" s="21"/>
      <c r="M3" s="21"/>
    </row>
    <row r="4" spans="1:13" ht="24" customHeight="1">
      <c r="A4" s="64"/>
      <c r="B4" s="21"/>
      <c r="C4" s="21"/>
      <c r="D4" s="21"/>
      <c r="E4" s="21"/>
      <c r="F4" s="21"/>
      <c r="G4" s="21"/>
      <c r="H4" s="21"/>
      <c r="I4" s="21"/>
      <c r="J4" s="21"/>
      <c r="K4" s="21"/>
      <c r="L4" s="21"/>
      <c r="M4" s="21"/>
    </row>
    <row r="5" spans="1:13" ht="24" customHeight="1">
      <c r="A5" s="64"/>
      <c r="B5" s="21"/>
      <c r="C5" s="21"/>
      <c r="D5" s="21"/>
      <c r="E5" s="21"/>
      <c r="F5" s="21"/>
      <c r="G5" s="21"/>
      <c r="H5" s="21"/>
      <c r="I5" s="21"/>
      <c r="J5" s="21"/>
      <c r="K5" s="21"/>
      <c r="L5" s="21"/>
      <c r="M5" s="21"/>
    </row>
    <row r="6" spans="1:13" ht="24" customHeight="1">
      <c r="A6" s="64"/>
      <c r="B6" s="21"/>
      <c r="C6" s="21"/>
      <c r="D6" s="21"/>
      <c r="E6" s="21"/>
      <c r="F6" s="21"/>
      <c r="G6" s="21"/>
      <c r="H6" s="21"/>
      <c r="I6" s="21"/>
      <c r="J6" s="21"/>
      <c r="K6" s="21"/>
      <c r="L6" s="21"/>
      <c r="M6" s="21"/>
    </row>
    <row r="7" ht="24" customHeight="1">
      <c r="A7" s="64"/>
    </row>
    <row r="8" spans="1:13" ht="24" customHeight="1">
      <c r="A8" s="64"/>
      <c r="B8" s="21"/>
      <c r="C8" s="21"/>
      <c r="D8" s="21"/>
      <c r="E8" s="21"/>
      <c r="F8" s="21"/>
      <c r="G8" s="21"/>
      <c r="H8" s="21"/>
      <c r="I8" s="21"/>
      <c r="J8" s="21"/>
      <c r="K8" s="21"/>
      <c r="L8" s="21"/>
      <c r="M8" s="21"/>
    </row>
    <row r="9" spans="1:13" ht="24" customHeight="1">
      <c r="A9" s="64"/>
      <c r="B9" s="21"/>
      <c r="C9" s="21"/>
      <c r="D9" s="21"/>
      <c r="E9" s="21"/>
      <c r="F9" s="21"/>
      <c r="G9" s="21"/>
      <c r="H9" s="21"/>
      <c r="I9" s="21"/>
      <c r="J9" s="21"/>
      <c r="K9" s="21"/>
      <c r="L9" s="21"/>
      <c r="M9" s="21"/>
    </row>
    <row r="10" spans="1:13" ht="24" customHeight="1">
      <c r="A10" s="64"/>
      <c r="B10" s="21"/>
      <c r="C10" s="21"/>
      <c r="D10" s="21"/>
      <c r="E10" s="21"/>
      <c r="F10" s="21"/>
      <c r="G10" s="21"/>
      <c r="H10" s="21"/>
      <c r="I10" s="21"/>
      <c r="J10" s="21"/>
      <c r="K10" s="21"/>
      <c r="L10" s="21"/>
      <c r="M10" s="21"/>
    </row>
    <row r="11" spans="1:13" ht="24" customHeight="1">
      <c r="A11" s="64"/>
      <c r="B11" s="21"/>
      <c r="C11" s="21"/>
      <c r="D11" s="21"/>
      <c r="E11" s="21"/>
      <c r="F11" s="21"/>
      <c r="G11" s="21"/>
      <c r="H11" s="21"/>
      <c r="I11" s="21"/>
      <c r="J11" s="21"/>
      <c r="K11" s="21"/>
      <c r="L11" s="21"/>
      <c r="M11" s="21"/>
    </row>
    <row r="12" spans="1:13" ht="24" customHeight="1">
      <c r="A12" s="64"/>
      <c r="B12" s="21"/>
      <c r="C12" s="21"/>
      <c r="D12" s="21"/>
      <c r="E12" s="21"/>
      <c r="F12" s="21"/>
      <c r="G12" s="21"/>
      <c r="H12" s="21"/>
      <c r="I12" s="21"/>
      <c r="J12" s="21"/>
      <c r="K12" s="21"/>
      <c r="L12" s="21"/>
      <c r="M12" s="21"/>
    </row>
    <row r="13" spans="1:13" ht="24" customHeight="1">
      <c r="A13" s="64"/>
      <c r="B13" s="21"/>
      <c r="C13" s="21"/>
      <c r="D13" s="21"/>
      <c r="E13" s="21"/>
      <c r="F13" s="21"/>
      <c r="G13" s="21"/>
      <c r="H13" s="21"/>
      <c r="I13" s="21"/>
      <c r="J13" s="21"/>
      <c r="K13" s="21"/>
      <c r="L13" s="21"/>
      <c r="M13" s="21"/>
    </row>
    <row r="14" spans="1:13" ht="24" customHeight="1">
      <c r="A14" s="64"/>
      <c r="B14" s="21"/>
      <c r="C14" s="21"/>
      <c r="D14" s="21"/>
      <c r="E14" s="21"/>
      <c r="F14" s="21"/>
      <c r="G14" s="21"/>
      <c r="H14" s="21"/>
      <c r="I14" s="21"/>
      <c r="J14" s="21"/>
      <c r="K14" s="21"/>
      <c r="L14" s="21"/>
      <c r="M14" s="21"/>
    </row>
    <row r="15" spans="1:13" ht="24" customHeight="1">
      <c r="A15" s="64"/>
      <c r="B15" s="21"/>
      <c r="C15" s="21"/>
      <c r="D15" s="21"/>
      <c r="E15" s="21"/>
      <c r="F15" s="21"/>
      <c r="G15" s="21"/>
      <c r="H15" s="21"/>
      <c r="I15" s="21"/>
      <c r="J15" s="21"/>
      <c r="K15" s="21"/>
      <c r="L15" s="21"/>
      <c r="M15" s="21"/>
    </row>
    <row r="16" spans="1:13" ht="24" customHeight="1">
      <c r="A16" s="64"/>
      <c r="B16" s="21"/>
      <c r="C16" s="21"/>
      <c r="D16" s="21"/>
      <c r="E16" s="21"/>
      <c r="F16" s="21"/>
      <c r="G16" s="21"/>
      <c r="H16" s="21"/>
      <c r="I16" s="21"/>
      <c r="J16" s="21"/>
      <c r="K16" s="21"/>
      <c r="L16" s="21"/>
      <c r="M16" s="21"/>
    </row>
    <row r="17" spans="1:13" ht="24" customHeight="1">
      <c r="A17" s="64"/>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2.50390625" style="0" customWidth="1"/>
    <col min="13" max="13" width="13.25390625" style="0" customWidth="1"/>
  </cols>
  <sheetData>
    <row r="1" spans="1:13" ht="24" customHeight="1">
      <c r="A1" s="20" t="s">
        <v>179</v>
      </c>
      <c r="B1" s="20"/>
      <c r="C1" s="20"/>
      <c r="D1" s="20"/>
      <c r="E1" s="20"/>
      <c r="F1" s="20"/>
      <c r="G1" s="20"/>
      <c r="H1" s="20"/>
      <c r="I1" s="20"/>
      <c r="J1" s="20"/>
      <c r="K1" s="20"/>
      <c r="L1" s="20"/>
      <c r="M1" s="20"/>
    </row>
    <row r="2" ht="24" customHeight="1"/>
    <row r="3" spans="1:13" ht="51" customHeight="1">
      <c r="A3" s="23" t="s">
        <v>108</v>
      </c>
      <c r="B3" s="21"/>
      <c r="C3" s="21"/>
      <c r="D3" s="21"/>
      <c r="E3" s="21"/>
      <c r="F3" s="21"/>
      <c r="G3" s="21"/>
      <c r="H3" s="21"/>
      <c r="I3" s="21"/>
      <c r="J3" s="21"/>
      <c r="K3" s="21"/>
      <c r="L3" s="21"/>
      <c r="M3" s="21"/>
    </row>
    <row r="4" spans="1:13" ht="35.25" customHeight="1">
      <c r="A4" s="23" t="s">
        <v>70</v>
      </c>
      <c r="B4" s="21"/>
      <c r="C4" s="21"/>
      <c r="D4" s="21"/>
      <c r="E4" s="21"/>
      <c r="F4" s="21"/>
      <c r="G4" s="21"/>
      <c r="H4" s="21"/>
      <c r="I4" s="21"/>
      <c r="J4" s="21"/>
      <c r="K4" s="21"/>
      <c r="L4" s="21"/>
      <c r="M4" s="21"/>
    </row>
    <row r="5" spans="1:13" ht="24" customHeight="1">
      <c r="A5" s="23" t="s">
        <v>71</v>
      </c>
      <c r="B5" s="21"/>
      <c r="C5" s="21"/>
      <c r="D5" s="21"/>
      <c r="E5" s="21"/>
      <c r="F5" s="21"/>
      <c r="G5" s="21"/>
      <c r="H5" s="21"/>
      <c r="I5" s="21"/>
      <c r="J5" s="21"/>
      <c r="K5" s="21"/>
      <c r="L5" s="21"/>
      <c r="M5" s="21"/>
    </row>
    <row r="6" spans="1:13" ht="24" customHeight="1">
      <c r="A6" s="23" t="s">
        <v>72</v>
      </c>
      <c r="B6" s="21"/>
      <c r="C6" s="21"/>
      <c r="D6" s="21"/>
      <c r="E6" s="21"/>
      <c r="F6" s="21"/>
      <c r="G6" s="21"/>
      <c r="H6" s="21"/>
      <c r="I6" s="21"/>
      <c r="J6" s="21"/>
      <c r="K6" s="21"/>
      <c r="L6" s="21"/>
      <c r="M6" s="21"/>
    </row>
    <row r="7" ht="24" customHeight="1">
      <c r="A7" s="23" t="s">
        <v>73</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6"/>
  <sheetViews>
    <sheetView zoomScale="85" zoomScaleNormal="85" zoomScalePageLayoutView="0" workbookViewId="0" topLeftCell="A1">
      <selection activeCell="C8" sqref="C8:C25"/>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6" t="s">
        <v>42</v>
      </c>
      <c r="B2" s="67"/>
      <c r="C2" s="67"/>
      <c r="D2" s="6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59" t="s">
        <v>107</v>
      </c>
      <c r="B4" s="60"/>
      <c r="C4" s="60"/>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18.75" customHeight="1">
      <c r="A6" s="68" t="s">
        <v>5</v>
      </c>
      <c r="B6" s="58"/>
      <c r="C6" s="68" t="s">
        <v>6</v>
      </c>
      <c r="D6" s="58"/>
    </row>
    <row r="7" spans="1:4" s="3" customFormat="1" ht="18.75" customHeight="1">
      <c r="A7" s="12" t="s">
        <v>0</v>
      </c>
      <c r="B7" s="12" t="s">
        <v>7</v>
      </c>
      <c r="C7" s="12" t="s">
        <v>0</v>
      </c>
      <c r="D7" s="2" t="s">
        <v>1</v>
      </c>
    </row>
    <row r="8" spans="1:4" s="3" customFormat="1" ht="18.75" customHeight="1">
      <c r="A8" s="6" t="s">
        <v>61</v>
      </c>
      <c r="B8" s="42">
        <f>B9+B10</f>
        <v>7448364.36</v>
      </c>
      <c r="C8" s="14" t="s">
        <v>17</v>
      </c>
      <c r="D8" s="13"/>
    </row>
    <row r="9" spans="1:4" s="3" customFormat="1" ht="18.75" customHeight="1">
      <c r="A9" s="6" t="s">
        <v>62</v>
      </c>
      <c r="B9" s="42">
        <v>7448364.36</v>
      </c>
      <c r="C9" s="14" t="s">
        <v>74</v>
      </c>
      <c r="D9" s="13"/>
    </row>
    <row r="10" spans="1:4" s="3" customFormat="1" ht="18.75" customHeight="1">
      <c r="A10" s="6" t="s">
        <v>63</v>
      </c>
      <c r="B10" s="13"/>
      <c r="C10" s="14" t="s">
        <v>75</v>
      </c>
      <c r="D10" s="13"/>
    </row>
    <row r="11" spans="1:4" s="3" customFormat="1" ht="18.75" customHeight="1">
      <c r="A11" s="6" t="s">
        <v>64</v>
      </c>
      <c r="B11" s="13"/>
      <c r="C11" s="14" t="s">
        <v>76</v>
      </c>
      <c r="D11" s="13"/>
    </row>
    <row r="12" spans="1:4" s="3" customFormat="1" ht="18.75" customHeight="1">
      <c r="A12" s="6" t="s">
        <v>65</v>
      </c>
      <c r="B12" s="13"/>
      <c r="C12" s="14" t="s">
        <v>77</v>
      </c>
      <c r="D12" s="13"/>
    </row>
    <row r="13" spans="1:4" s="3" customFormat="1" ht="18.75" customHeight="1">
      <c r="A13" s="6" t="s">
        <v>66</v>
      </c>
      <c r="B13" s="13"/>
      <c r="C13" s="14" t="s">
        <v>78</v>
      </c>
      <c r="D13" s="13"/>
    </row>
    <row r="14" spans="1:4" s="3" customFormat="1" ht="18.75" customHeight="1">
      <c r="A14" s="6" t="s">
        <v>67</v>
      </c>
      <c r="B14" s="13"/>
      <c r="C14" s="14" t="s">
        <v>79</v>
      </c>
      <c r="D14" s="42">
        <v>3012494.24</v>
      </c>
    </row>
    <row r="15" spans="1:4" s="3" customFormat="1" ht="18.75" customHeight="1">
      <c r="A15" s="36" t="s">
        <v>68</v>
      </c>
      <c r="B15" s="13"/>
      <c r="C15" s="14" t="s">
        <v>80</v>
      </c>
      <c r="D15" s="42">
        <v>238390.8</v>
      </c>
    </row>
    <row r="16" spans="1:4" s="3" customFormat="1" ht="18.75" customHeight="1">
      <c r="A16" s="6" t="s">
        <v>69</v>
      </c>
      <c r="B16" s="13"/>
      <c r="C16" s="14" t="s">
        <v>81</v>
      </c>
      <c r="D16" s="42"/>
    </row>
    <row r="17" spans="1:4" s="3" customFormat="1" ht="18.75" customHeight="1">
      <c r="A17" s="6"/>
      <c r="B17" s="13"/>
      <c r="C17" s="14" t="s">
        <v>82</v>
      </c>
      <c r="D17" s="42">
        <v>4030605.76</v>
      </c>
    </row>
    <row r="18" spans="1:4" s="3" customFormat="1" ht="18.75" customHeight="1">
      <c r="A18" s="6"/>
      <c r="B18" s="13"/>
      <c r="C18" s="14" t="s">
        <v>83</v>
      </c>
      <c r="D18" s="42"/>
    </row>
    <row r="19" spans="1:4" s="3" customFormat="1" ht="18.75" customHeight="1">
      <c r="A19" s="6"/>
      <c r="B19" s="13"/>
      <c r="C19" s="14" t="s">
        <v>84</v>
      </c>
      <c r="D19" s="42"/>
    </row>
    <row r="20" spans="1:4" s="3" customFormat="1" ht="18.75" customHeight="1">
      <c r="A20" s="6"/>
      <c r="B20" s="13"/>
      <c r="C20" s="14" t="s">
        <v>85</v>
      </c>
      <c r="D20" s="42"/>
    </row>
    <row r="21" spans="1:4" s="3" customFormat="1" ht="18.75" customHeight="1">
      <c r="A21" s="6"/>
      <c r="B21" s="13"/>
      <c r="C21" s="14" t="s">
        <v>86</v>
      </c>
      <c r="D21" s="42"/>
    </row>
    <row r="22" spans="1:4" s="3" customFormat="1" ht="18.75" customHeight="1">
      <c r="A22" s="6"/>
      <c r="B22" s="13"/>
      <c r="C22" s="14" t="s">
        <v>87</v>
      </c>
      <c r="D22" s="42"/>
    </row>
    <row r="23" spans="1:4" s="3" customFormat="1" ht="18.75" customHeight="1">
      <c r="A23" s="6"/>
      <c r="B23" s="13"/>
      <c r="C23" s="14" t="s">
        <v>88</v>
      </c>
      <c r="D23" s="42">
        <v>166873.56</v>
      </c>
    </row>
    <row r="24" spans="1:4" s="3" customFormat="1" ht="18.75" customHeight="1">
      <c r="A24" s="6"/>
      <c r="B24" s="13"/>
      <c r="C24" s="14" t="s">
        <v>89</v>
      </c>
      <c r="D24" s="42"/>
    </row>
    <row r="25" spans="1:4" s="3" customFormat="1" ht="18.75" customHeight="1">
      <c r="A25" s="6"/>
      <c r="B25" s="13"/>
      <c r="C25" s="14" t="s">
        <v>90</v>
      </c>
      <c r="D25" s="42"/>
    </row>
    <row r="26" spans="1:4" s="3" customFormat="1" ht="18.75" customHeight="1">
      <c r="A26" s="7" t="s">
        <v>8</v>
      </c>
      <c r="B26" s="42">
        <f>B8+B11+B12+B13</f>
        <v>7448364.36</v>
      </c>
      <c r="C26" s="7" t="s">
        <v>9</v>
      </c>
      <c r="D26" s="42">
        <f>SUM(D8:D25)</f>
        <v>7448364.359999999</v>
      </c>
    </row>
    <row r="28"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L26"/>
  <sheetViews>
    <sheetView zoomScale="85" zoomScaleNormal="85" zoomScalePageLayoutView="0" workbookViewId="0" topLeftCell="A1">
      <selection activeCell="D12" sqref="D12"/>
    </sheetView>
  </sheetViews>
  <sheetFormatPr defaultColWidth="8.00390625" defaultRowHeight="14.25"/>
  <cols>
    <col min="1" max="3" width="5.75390625" style="11" customWidth="1"/>
    <col min="4" max="4" width="24.625" style="11" customWidth="1"/>
    <col min="5" max="5" width="15.50390625" style="15" customWidth="1"/>
    <col min="6" max="6" width="14.25390625" style="15" customWidth="1"/>
    <col min="7" max="7" width="7.25390625" style="15" customWidth="1"/>
    <col min="8" max="8" width="9.625" style="15" customWidth="1"/>
    <col min="9" max="9" width="4.875" style="11" customWidth="1"/>
    <col min="10" max="10" width="10.125" style="11" customWidth="1"/>
    <col min="11" max="11" width="8.875" style="11" customWidth="1"/>
    <col min="12" max="12" width="9.375" style="11" customWidth="1"/>
    <col min="13" max="16384" width="8.00390625" style="11" customWidth="1"/>
  </cols>
  <sheetData>
    <row r="1" ht="18" customHeight="1"/>
    <row r="2" spans="1:12" s="8" customFormat="1" ht="22.5" customHeight="1">
      <c r="A2" s="66" t="s">
        <v>49</v>
      </c>
      <c r="B2" s="66"/>
      <c r="C2" s="66"/>
      <c r="D2" s="66"/>
      <c r="E2" s="66"/>
      <c r="F2" s="66"/>
      <c r="G2" s="66"/>
      <c r="H2" s="66"/>
      <c r="I2" s="66"/>
      <c r="J2" s="66"/>
      <c r="K2" s="66"/>
      <c r="L2" s="66"/>
    </row>
    <row r="3" spans="1:8" s="8" customFormat="1" ht="7.5" customHeight="1">
      <c r="A3" s="11"/>
      <c r="B3" s="11"/>
      <c r="C3" s="11"/>
      <c r="D3" s="11"/>
      <c r="E3" s="15"/>
      <c r="F3" s="15"/>
      <c r="G3" s="15"/>
      <c r="H3" s="15"/>
    </row>
    <row r="4" spans="1:12" s="8" customFormat="1" ht="18" customHeight="1">
      <c r="A4" s="59" t="s">
        <v>106</v>
      </c>
      <c r="B4" s="60"/>
      <c r="C4" s="60"/>
      <c r="D4" s="60"/>
      <c r="E4" s="60"/>
      <c r="F4" s="15"/>
      <c r="G4" s="15"/>
      <c r="H4" s="15"/>
      <c r="K4" s="9"/>
      <c r="L4" s="9" t="s">
        <v>4</v>
      </c>
    </row>
    <row r="5" spans="1:8" s="8" customFormat="1" ht="7.5" customHeight="1">
      <c r="A5" s="4"/>
      <c r="B5" s="4"/>
      <c r="C5" s="4"/>
      <c r="D5" s="4"/>
      <c r="E5" s="15"/>
      <c r="F5" s="15"/>
      <c r="G5" s="15"/>
      <c r="H5" s="15"/>
    </row>
    <row r="6" spans="1:12" ht="20.25" customHeight="1">
      <c r="A6" s="68" t="s">
        <v>52</v>
      </c>
      <c r="B6" s="68"/>
      <c r="C6" s="68"/>
      <c r="D6" s="68"/>
      <c r="E6" s="68" t="s">
        <v>53</v>
      </c>
      <c r="F6" s="69"/>
      <c r="G6" s="69"/>
      <c r="H6" s="69"/>
      <c r="I6" s="69"/>
      <c r="J6" s="69"/>
      <c r="K6" s="69"/>
      <c r="L6" s="69"/>
    </row>
    <row r="7" spans="1:12" ht="20.25" customHeight="1">
      <c r="A7" s="71" t="s">
        <v>18</v>
      </c>
      <c r="B7" s="72"/>
      <c r="C7" s="73"/>
      <c r="D7" s="70" t="s">
        <v>19</v>
      </c>
      <c r="E7" s="70" t="s">
        <v>10</v>
      </c>
      <c r="F7" s="61" t="s">
        <v>54</v>
      </c>
      <c r="G7" s="61" t="s">
        <v>55</v>
      </c>
      <c r="H7" s="61" t="s">
        <v>56</v>
      </c>
      <c r="I7" s="74" t="s">
        <v>57</v>
      </c>
      <c r="J7" s="61" t="s">
        <v>58</v>
      </c>
      <c r="K7" s="61" t="s">
        <v>59</v>
      </c>
      <c r="L7" s="61" t="s">
        <v>60</v>
      </c>
    </row>
    <row r="8" spans="1:12" s="10" customFormat="1" ht="20.25" customHeight="1">
      <c r="A8" s="44" t="s">
        <v>11</v>
      </c>
      <c r="B8" s="44" t="s">
        <v>12</v>
      </c>
      <c r="C8" s="44" t="s">
        <v>14</v>
      </c>
      <c r="D8" s="70"/>
      <c r="E8" s="70"/>
      <c r="F8" s="62"/>
      <c r="G8" s="62"/>
      <c r="H8" s="62"/>
      <c r="I8" s="75"/>
      <c r="J8" s="62"/>
      <c r="K8" s="62"/>
      <c r="L8" s="62"/>
    </row>
    <row r="9" spans="1:12" ht="20.25" customHeight="1">
      <c r="A9" s="44">
        <v>208</v>
      </c>
      <c r="B9" s="44"/>
      <c r="C9" s="44"/>
      <c r="D9" s="46" t="s">
        <v>92</v>
      </c>
      <c r="E9" s="48">
        <v>3012494.24</v>
      </c>
      <c r="F9" s="48">
        <v>3012494.24</v>
      </c>
      <c r="G9" s="13"/>
      <c r="H9" s="13"/>
      <c r="I9" s="13"/>
      <c r="J9" s="13"/>
      <c r="K9" s="13"/>
      <c r="L9" s="13"/>
    </row>
    <row r="10" spans="1:12" ht="20.25" customHeight="1">
      <c r="A10" s="44">
        <v>208</v>
      </c>
      <c r="B10" s="47" t="s">
        <v>115</v>
      </c>
      <c r="C10" s="47"/>
      <c r="D10" s="46" t="s">
        <v>93</v>
      </c>
      <c r="E10" s="48">
        <f>E11+E12+E13</f>
        <v>3012494.24</v>
      </c>
      <c r="F10" s="48">
        <f>F11+F12+F13</f>
        <v>3012494.24</v>
      </c>
      <c r="G10" s="13"/>
      <c r="H10" s="13"/>
      <c r="I10" s="13"/>
      <c r="J10" s="13"/>
      <c r="K10" s="13"/>
      <c r="L10" s="13"/>
    </row>
    <row r="11" spans="1:12" ht="20.25" customHeight="1">
      <c r="A11" s="44">
        <v>208</v>
      </c>
      <c r="B11" s="47" t="s">
        <v>115</v>
      </c>
      <c r="C11" s="47" t="s">
        <v>116</v>
      </c>
      <c r="D11" s="46" t="s">
        <v>91</v>
      </c>
      <c r="E11" s="48">
        <v>2345000</v>
      </c>
      <c r="F11" s="48">
        <v>2345000</v>
      </c>
      <c r="G11" s="13"/>
      <c r="H11" s="13"/>
      <c r="I11" s="13"/>
      <c r="J11" s="13"/>
      <c r="K11" s="13"/>
      <c r="L11" s="13"/>
    </row>
    <row r="12" spans="1:12" ht="20.25" customHeight="1">
      <c r="A12" s="44">
        <v>208</v>
      </c>
      <c r="B12" s="47" t="s">
        <v>115</v>
      </c>
      <c r="C12" s="47" t="s">
        <v>115</v>
      </c>
      <c r="D12" s="98" t="s">
        <v>182</v>
      </c>
      <c r="E12" s="48">
        <v>476781.6</v>
      </c>
      <c r="F12" s="48">
        <v>476781.6</v>
      </c>
      <c r="G12" s="13"/>
      <c r="H12" s="13"/>
      <c r="I12" s="13"/>
      <c r="J12" s="13"/>
      <c r="K12" s="13"/>
      <c r="L12" s="13"/>
    </row>
    <row r="13" spans="1:12" ht="20.25" customHeight="1">
      <c r="A13" s="44">
        <v>208</v>
      </c>
      <c r="B13" s="47" t="s">
        <v>115</v>
      </c>
      <c r="C13" s="47" t="s">
        <v>117</v>
      </c>
      <c r="D13" s="46" t="s">
        <v>96</v>
      </c>
      <c r="E13" s="48">
        <v>190712.64</v>
      </c>
      <c r="F13" s="48">
        <v>190712.64</v>
      </c>
      <c r="G13" s="13"/>
      <c r="H13" s="13"/>
      <c r="I13" s="13"/>
      <c r="J13" s="13"/>
      <c r="K13" s="13"/>
      <c r="L13" s="13"/>
    </row>
    <row r="14" spans="1:12" ht="20.25" customHeight="1">
      <c r="A14" s="44">
        <v>210</v>
      </c>
      <c r="B14" s="47"/>
      <c r="C14" s="47"/>
      <c r="D14" s="46" t="s">
        <v>98</v>
      </c>
      <c r="E14" s="48">
        <v>238390.8</v>
      </c>
      <c r="F14" s="48">
        <v>238390.8</v>
      </c>
      <c r="G14" s="13"/>
      <c r="H14" s="13"/>
      <c r="I14" s="13"/>
      <c r="J14" s="13"/>
      <c r="K14" s="13"/>
      <c r="L14" s="13"/>
    </row>
    <row r="15" spans="1:12" ht="20.25" customHeight="1">
      <c r="A15" s="44">
        <v>210</v>
      </c>
      <c r="B15" s="47" t="s">
        <v>118</v>
      </c>
      <c r="C15" s="47"/>
      <c r="D15" s="46" t="s">
        <v>99</v>
      </c>
      <c r="E15" s="48">
        <v>238390.8</v>
      </c>
      <c r="F15" s="48">
        <v>238390.8</v>
      </c>
      <c r="G15" s="13"/>
      <c r="H15" s="13"/>
      <c r="I15" s="13"/>
      <c r="J15" s="13"/>
      <c r="K15" s="13"/>
      <c r="L15" s="13"/>
    </row>
    <row r="16" spans="1:12" s="8" customFormat="1" ht="20.25" customHeight="1">
      <c r="A16" s="44">
        <v>210</v>
      </c>
      <c r="B16" s="47" t="s">
        <v>118</v>
      </c>
      <c r="C16" s="47" t="s">
        <v>116</v>
      </c>
      <c r="D16" s="46" t="s">
        <v>100</v>
      </c>
      <c r="E16" s="48">
        <v>238390.8</v>
      </c>
      <c r="F16" s="48">
        <v>238390.8</v>
      </c>
      <c r="G16" s="13"/>
      <c r="H16" s="13"/>
      <c r="I16" s="13"/>
      <c r="J16" s="13"/>
      <c r="K16" s="13"/>
      <c r="L16" s="13"/>
    </row>
    <row r="17" spans="1:12" s="8" customFormat="1" ht="20.25" customHeight="1">
      <c r="A17" s="44">
        <v>212</v>
      </c>
      <c r="B17" s="47"/>
      <c r="C17" s="47"/>
      <c r="D17" s="46" t="s">
        <v>101</v>
      </c>
      <c r="E17" s="48">
        <v>4030605.76</v>
      </c>
      <c r="F17" s="48">
        <v>4030605.76</v>
      </c>
      <c r="G17" s="13"/>
      <c r="H17" s="13"/>
      <c r="I17" s="13"/>
      <c r="J17" s="13"/>
      <c r="K17" s="13"/>
      <c r="L17" s="13"/>
    </row>
    <row r="18" spans="1:12" s="8" customFormat="1" ht="20.25" customHeight="1">
      <c r="A18" s="44">
        <v>212</v>
      </c>
      <c r="B18" s="47" t="s">
        <v>115</v>
      </c>
      <c r="C18" s="47"/>
      <c r="D18" s="46" t="s">
        <v>102</v>
      </c>
      <c r="E18" s="48">
        <v>4030605.76</v>
      </c>
      <c r="F18" s="48">
        <v>4030605.76</v>
      </c>
      <c r="G18" s="13"/>
      <c r="H18" s="13"/>
      <c r="I18" s="13"/>
      <c r="J18" s="13"/>
      <c r="K18" s="13"/>
      <c r="L18" s="13"/>
    </row>
    <row r="19" spans="1:12" s="8" customFormat="1" ht="20.25" customHeight="1">
      <c r="A19" s="44">
        <v>212</v>
      </c>
      <c r="B19" s="47" t="s">
        <v>115</v>
      </c>
      <c r="C19" s="47" t="s">
        <v>119</v>
      </c>
      <c r="D19" s="46" t="s">
        <v>102</v>
      </c>
      <c r="E19" s="48">
        <v>4030605.76</v>
      </c>
      <c r="F19" s="48">
        <v>4030605.76</v>
      </c>
      <c r="G19" s="13"/>
      <c r="H19" s="13"/>
      <c r="I19" s="13"/>
      <c r="J19" s="13"/>
      <c r="K19" s="13"/>
      <c r="L19" s="13"/>
    </row>
    <row r="20" spans="1:12" s="8" customFormat="1" ht="20.25" customHeight="1">
      <c r="A20" s="44">
        <v>221</v>
      </c>
      <c r="B20" s="47"/>
      <c r="C20" s="47"/>
      <c r="D20" s="46" t="s">
        <v>103</v>
      </c>
      <c r="E20" s="48">
        <v>166873.56</v>
      </c>
      <c r="F20" s="48">
        <v>166873.56</v>
      </c>
      <c r="G20" s="13"/>
      <c r="H20" s="13"/>
      <c r="I20" s="13"/>
      <c r="J20" s="13"/>
      <c r="K20" s="13"/>
      <c r="L20" s="13"/>
    </row>
    <row r="21" spans="1:12" s="8" customFormat="1" ht="20.25" customHeight="1">
      <c r="A21" s="44">
        <v>221</v>
      </c>
      <c r="B21" s="47" t="s">
        <v>116</v>
      </c>
      <c r="C21" s="47"/>
      <c r="D21" s="46" t="s">
        <v>104</v>
      </c>
      <c r="E21" s="48">
        <v>166873.56</v>
      </c>
      <c r="F21" s="48">
        <v>166873.56</v>
      </c>
      <c r="G21" s="13"/>
      <c r="H21" s="13"/>
      <c r="I21" s="13"/>
      <c r="J21" s="13"/>
      <c r="K21" s="13"/>
      <c r="L21" s="13"/>
    </row>
    <row r="22" spans="1:12" s="8" customFormat="1" ht="20.25" customHeight="1">
      <c r="A22" s="44">
        <v>221</v>
      </c>
      <c r="B22" s="47" t="s">
        <v>116</v>
      </c>
      <c r="C22" s="47" t="s">
        <v>119</v>
      </c>
      <c r="D22" s="46" t="s">
        <v>105</v>
      </c>
      <c r="E22" s="48">
        <v>166873.56</v>
      </c>
      <c r="F22" s="48">
        <v>166873.56</v>
      </c>
      <c r="G22" s="13"/>
      <c r="H22" s="13"/>
      <c r="I22" s="13"/>
      <c r="J22" s="13"/>
      <c r="K22" s="13"/>
      <c r="L22" s="13"/>
    </row>
    <row r="23" spans="1:12" s="8" customFormat="1" ht="20.25" customHeight="1">
      <c r="A23" s="70" t="s">
        <v>10</v>
      </c>
      <c r="B23" s="70"/>
      <c r="C23" s="70"/>
      <c r="D23" s="70"/>
      <c r="E23" s="48">
        <f>E9+E14+E17+E20</f>
        <v>7448364.359999999</v>
      </c>
      <c r="F23" s="48">
        <f>F9+F14+F17+F20</f>
        <v>7448364.359999999</v>
      </c>
      <c r="G23" s="13"/>
      <c r="H23" s="13"/>
      <c r="I23" s="13"/>
      <c r="J23" s="13"/>
      <c r="K23" s="13"/>
      <c r="L23" s="13"/>
    </row>
    <row r="24" spans="1:8" s="8" customFormat="1" ht="22.5" customHeight="1">
      <c r="A24" s="17"/>
      <c r="B24" s="17"/>
      <c r="C24" s="17"/>
      <c r="D24" s="17"/>
      <c r="E24" s="18"/>
      <c r="F24" s="18"/>
      <c r="G24" s="18"/>
      <c r="H24" s="18"/>
    </row>
    <row r="25" spans="1:8" s="8" customFormat="1" ht="22.5" customHeight="1">
      <c r="A25" s="17"/>
      <c r="B25" s="17"/>
      <c r="C25" s="17"/>
      <c r="D25" s="17"/>
      <c r="E25" s="18"/>
      <c r="F25" s="18"/>
      <c r="G25" s="18"/>
      <c r="H25" s="18"/>
    </row>
    <row r="26" spans="1:8" s="8" customFormat="1" ht="22.5" customHeight="1">
      <c r="A26" s="17"/>
      <c r="B26" s="17"/>
      <c r="C26" s="17"/>
      <c r="D26" s="17"/>
      <c r="E26" s="19"/>
      <c r="F26" s="19"/>
      <c r="G26" s="19"/>
      <c r="H26" s="19"/>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5">
    <mergeCell ref="A2:L2"/>
    <mergeCell ref="A23:D23"/>
    <mergeCell ref="G7:G8"/>
    <mergeCell ref="H7:H8"/>
    <mergeCell ref="A7:C7"/>
    <mergeCell ref="D7:D8"/>
    <mergeCell ref="E7:E8"/>
    <mergeCell ref="F7:F8"/>
    <mergeCell ref="I7:I8"/>
    <mergeCell ref="J7:J8"/>
    <mergeCell ref="K7:K8"/>
    <mergeCell ref="A4:E4"/>
    <mergeCell ref="A6:D6"/>
    <mergeCell ref="E6:L6"/>
    <mergeCell ref="L7:L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6"/>
  <sheetViews>
    <sheetView zoomScale="85" zoomScaleNormal="85" zoomScalePageLayoutView="0" workbookViewId="0" topLeftCell="A1">
      <selection activeCell="D28" sqref="D28"/>
    </sheetView>
  </sheetViews>
  <sheetFormatPr defaultColWidth="8.00390625" defaultRowHeight="14.25"/>
  <cols>
    <col min="1" max="3" width="6.25390625" style="11" customWidth="1"/>
    <col min="4" max="4" width="44.2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48</v>
      </c>
      <c r="B2" s="66"/>
      <c r="C2" s="66"/>
      <c r="D2" s="66"/>
      <c r="E2" s="66"/>
      <c r="F2" s="66"/>
      <c r="G2" s="66"/>
    </row>
    <row r="3" spans="1:6" s="8" customFormat="1" ht="7.5" customHeight="1">
      <c r="A3" s="11"/>
      <c r="B3" s="11"/>
      <c r="C3" s="11"/>
      <c r="D3" s="11"/>
      <c r="E3" s="15"/>
      <c r="F3" s="15"/>
    </row>
    <row r="4" spans="1:7" s="8" customFormat="1" ht="18" customHeight="1">
      <c r="A4" s="59" t="s">
        <v>106</v>
      </c>
      <c r="B4" s="60"/>
      <c r="C4" s="60"/>
      <c r="D4" s="60"/>
      <c r="E4" s="60"/>
      <c r="F4" s="15"/>
      <c r="G4" s="9" t="s">
        <v>4</v>
      </c>
    </row>
    <row r="5" spans="1:6" s="8" customFormat="1" ht="7.5" customHeight="1">
      <c r="A5" s="4"/>
      <c r="B5" s="4"/>
      <c r="C5" s="4"/>
      <c r="D5" s="4"/>
      <c r="E5" s="15"/>
      <c r="F5" s="15"/>
    </row>
    <row r="6" spans="1:7" ht="19.5" customHeight="1">
      <c r="A6" s="68" t="s">
        <v>0</v>
      </c>
      <c r="B6" s="68"/>
      <c r="C6" s="68"/>
      <c r="D6" s="68"/>
      <c r="E6" s="68" t="s">
        <v>32</v>
      </c>
      <c r="F6" s="69"/>
      <c r="G6" s="69"/>
    </row>
    <row r="7" spans="1:7" ht="19.5" customHeight="1">
      <c r="A7" s="76" t="s">
        <v>18</v>
      </c>
      <c r="B7" s="77"/>
      <c r="C7" s="78"/>
      <c r="D7" s="68" t="s">
        <v>19</v>
      </c>
      <c r="E7" s="68" t="s">
        <v>10</v>
      </c>
      <c r="F7" s="79" t="s">
        <v>2</v>
      </c>
      <c r="G7" s="68" t="s">
        <v>3</v>
      </c>
    </row>
    <row r="8" spans="1:7" s="10" customFormat="1" ht="19.5" customHeight="1">
      <c r="A8" s="7" t="s">
        <v>11</v>
      </c>
      <c r="B8" s="7" t="s">
        <v>12</v>
      </c>
      <c r="C8" s="7" t="s">
        <v>14</v>
      </c>
      <c r="D8" s="68"/>
      <c r="E8" s="68"/>
      <c r="F8" s="80"/>
      <c r="G8" s="68"/>
    </row>
    <row r="9" spans="1:7" ht="19.5" customHeight="1">
      <c r="A9" s="7">
        <v>208</v>
      </c>
      <c r="B9" s="7"/>
      <c r="C9" s="7"/>
      <c r="D9" s="14" t="s">
        <v>92</v>
      </c>
      <c r="E9" s="42">
        <f>F9+G9</f>
        <v>3012494.24</v>
      </c>
      <c r="F9" s="42">
        <v>2543494.24</v>
      </c>
      <c r="G9" s="42">
        <v>469000</v>
      </c>
    </row>
    <row r="10" spans="1:7" ht="19.5" customHeight="1">
      <c r="A10" s="7">
        <v>208</v>
      </c>
      <c r="B10" s="16" t="s">
        <v>16</v>
      </c>
      <c r="C10" s="16"/>
      <c r="D10" s="14" t="s">
        <v>93</v>
      </c>
      <c r="E10" s="42">
        <f aca="true" t="shared" si="0" ref="E10:E23">F10+G10</f>
        <v>3012494.24</v>
      </c>
      <c r="F10" s="42">
        <v>2543494.24</v>
      </c>
      <c r="G10" s="42">
        <v>469000</v>
      </c>
    </row>
    <row r="11" spans="1:7" ht="19.5" customHeight="1">
      <c r="A11" s="7">
        <v>208</v>
      </c>
      <c r="B11" s="16" t="s">
        <v>16</v>
      </c>
      <c r="C11" s="16" t="s">
        <v>15</v>
      </c>
      <c r="D11" s="14" t="s">
        <v>91</v>
      </c>
      <c r="E11" s="42">
        <f t="shared" si="0"/>
        <v>2345000</v>
      </c>
      <c r="F11" s="42">
        <v>1876000</v>
      </c>
      <c r="G11" s="42">
        <v>469000</v>
      </c>
    </row>
    <row r="12" spans="1:7" ht="19.5" customHeight="1">
      <c r="A12" s="7">
        <v>208</v>
      </c>
      <c r="B12" s="16" t="s">
        <v>16</v>
      </c>
      <c r="C12" s="16" t="s">
        <v>16</v>
      </c>
      <c r="D12" s="14" t="s">
        <v>94</v>
      </c>
      <c r="E12" s="42">
        <f t="shared" si="0"/>
        <v>476781.6</v>
      </c>
      <c r="F12" s="42">
        <v>476781.6</v>
      </c>
      <c r="G12" s="42"/>
    </row>
    <row r="13" spans="1:7" ht="19.5" customHeight="1">
      <c r="A13" s="7">
        <v>208</v>
      </c>
      <c r="B13" s="16" t="s">
        <v>16</v>
      </c>
      <c r="C13" s="16" t="s">
        <v>95</v>
      </c>
      <c r="D13" s="14" t="s">
        <v>96</v>
      </c>
      <c r="E13" s="42">
        <f t="shared" si="0"/>
        <v>190712.64</v>
      </c>
      <c r="F13" s="42">
        <v>190712.64</v>
      </c>
      <c r="G13" s="42"/>
    </row>
    <row r="14" spans="1:7" ht="19.5" customHeight="1">
      <c r="A14" s="7">
        <v>210</v>
      </c>
      <c r="B14" s="16"/>
      <c r="C14" s="16"/>
      <c r="D14" s="11" t="s">
        <v>98</v>
      </c>
      <c r="E14" s="42">
        <f t="shared" si="0"/>
        <v>238390.8</v>
      </c>
      <c r="F14" s="42">
        <v>238390.8</v>
      </c>
      <c r="G14" s="42"/>
    </row>
    <row r="15" spans="1:7" ht="19.5" customHeight="1">
      <c r="A15" s="7">
        <v>210</v>
      </c>
      <c r="B15" s="16" t="s">
        <v>97</v>
      </c>
      <c r="C15" s="16"/>
      <c r="D15" s="14" t="s">
        <v>99</v>
      </c>
      <c r="E15" s="42">
        <f t="shared" si="0"/>
        <v>238390.8</v>
      </c>
      <c r="F15" s="42">
        <v>238390.8</v>
      </c>
      <c r="G15" s="42"/>
    </row>
    <row r="16" spans="1:7" s="8" customFormat="1" ht="19.5" customHeight="1">
      <c r="A16" s="7">
        <v>210</v>
      </c>
      <c r="B16" s="16" t="s">
        <v>97</v>
      </c>
      <c r="C16" s="16" t="s">
        <v>15</v>
      </c>
      <c r="D16" s="14" t="s">
        <v>100</v>
      </c>
      <c r="E16" s="42">
        <f t="shared" si="0"/>
        <v>238390.8</v>
      </c>
      <c r="F16" s="42">
        <v>238390.8</v>
      </c>
      <c r="G16" s="42"/>
    </row>
    <row r="17" spans="1:7" s="8" customFormat="1" ht="19.5" customHeight="1">
      <c r="A17" s="7">
        <v>212</v>
      </c>
      <c r="B17" s="16"/>
      <c r="C17" s="16"/>
      <c r="D17" s="14" t="s">
        <v>101</v>
      </c>
      <c r="E17" s="42">
        <f t="shared" si="0"/>
        <v>4030605.76</v>
      </c>
      <c r="F17" s="42">
        <v>3676325.76</v>
      </c>
      <c r="G17" s="42">
        <v>354280</v>
      </c>
    </row>
    <row r="18" spans="1:7" s="8" customFormat="1" ht="19.5" customHeight="1">
      <c r="A18" s="7">
        <v>212</v>
      </c>
      <c r="B18" s="16" t="s">
        <v>16</v>
      </c>
      <c r="C18" s="16"/>
      <c r="D18" s="14" t="s">
        <v>102</v>
      </c>
      <c r="E18" s="42">
        <f t="shared" si="0"/>
        <v>4030605.76</v>
      </c>
      <c r="F18" s="42">
        <v>3676325.76</v>
      </c>
      <c r="G18" s="42">
        <v>354280</v>
      </c>
    </row>
    <row r="19" spans="1:7" s="8" customFormat="1" ht="19.5" customHeight="1">
      <c r="A19" s="7">
        <v>212</v>
      </c>
      <c r="B19" s="16" t="s">
        <v>16</v>
      </c>
      <c r="C19" s="16" t="s">
        <v>26</v>
      </c>
      <c r="D19" s="14" t="s">
        <v>102</v>
      </c>
      <c r="E19" s="42">
        <f t="shared" si="0"/>
        <v>4030605.76</v>
      </c>
      <c r="F19" s="42">
        <v>3676325.76</v>
      </c>
      <c r="G19" s="42">
        <v>354280</v>
      </c>
    </row>
    <row r="20" spans="1:7" s="8" customFormat="1" ht="19.5" customHeight="1">
      <c r="A20" s="7">
        <v>221</v>
      </c>
      <c r="B20" s="16"/>
      <c r="C20" s="16"/>
      <c r="D20" s="14" t="s">
        <v>103</v>
      </c>
      <c r="E20" s="42">
        <f t="shared" si="0"/>
        <v>166873.56</v>
      </c>
      <c r="F20" s="42">
        <v>166873.56</v>
      </c>
      <c r="G20" s="42"/>
    </row>
    <row r="21" spans="1:7" s="8" customFormat="1" ht="19.5" customHeight="1">
      <c r="A21" s="7">
        <v>221</v>
      </c>
      <c r="B21" s="16" t="s">
        <v>15</v>
      </c>
      <c r="C21" s="16"/>
      <c r="D21" s="14" t="s">
        <v>104</v>
      </c>
      <c r="E21" s="42">
        <f t="shared" si="0"/>
        <v>166873.56</v>
      </c>
      <c r="F21" s="42">
        <v>166873.56</v>
      </c>
      <c r="G21" s="42"/>
    </row>
    <row r="22" spans="1:7" s="8" customFormat="1" ht="19.5" customHeight="1">
      <c r="A22" s="7">
        <v>221</v>
      </c>
      <c r="B22" s="16" t="s">
        <v>15</v>
      </c>
      <c r="C22" s="16" t="s">
        <v>26</v>
      </c>
      <c r="D22" s="14" t="s">
        <v>105</v>
      </c>
      <c r="E22" s="42">
        <f t="shared" si="0"/>
        <v>166873.56</v>
      </c>
      <c r="F22" s="42">
        <v>166873.56</v>
      </c>
      <c r="G22" s="42"/>
    </row>
    <row r="23" spans="1:7" s="8" customFormat="1" ht="19.5" customHeight="1">
      <c r="A23" s="68" t="s">
        <v>10</v>
      </c>
      <c r="B23" s="68"/>
      <c r="C23" s="68"/>
      <c r="D23" s="68"/>
      <c r="E23" s="42">
        <f t="shared" si="0"/>
        <v>7448364.359999999</v>
      </c>
      <c r="F23" s="42">
        <f>F9+F14+F17+F20</f>
        <v>6625084.359999999</v>
      </c>
      <c r="G23" s="42">
        <f>G9+G14+G17+G20</f>
        <v>823280</v>
      </c>
    </row>
    <row r="24" spans="1:7" s="8" customFormat="1" ht="22.5" customHeight="1">
      <c r="A24" s="17"/>
      <c r="B24" s="17"/>
      <c r="C24" s="17"/>
      <c r="D24" s="17"/>
      <c r="E24" s="18"/>
      <c r="F24" s="18"/>
      <c r="G24" s="18"/>
    </row>
    <row r="25" spans="1:7" s="8" customFormat="1" ht="22.5" customHeight="1">
      <c r="A25" s="17"/>
      <c r="B25" s="17"/>
      <c r="C25" s="17"/>
      <c r="D25" s="17"/>
      <c r="E25" s="18"/>
      <c r="F25" s="18"/>
      <c r="G25" s="18"/>
    </row>
    <row r="26" spans="1:7" s="8" customFormat="1" ht="22.5" customHeight="1">
      <c r="A26" s="17"/>
      <c r="B26" s="17"/>
      <c r="C26" s="17"/>
      <c r="D26" s="17"/>
      <c r="E26" s="19"/>
      <c r="F26" s="19"/>
      <c r="G26" s="19"/>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G7:G8"/>
    <mergeCell ref="A23:D23"/>
    <mergeCell ref="A7:C7"/>
    <mergeCell ref="D7:D8"/>
    <mergeCell ref="E7:E8"/>
    <mergeCell ref="F7:F8"/>
    <mergeCell ref="A2:G2"/>
    <mergeCell ref="A4:E4"/>
    <mergeCell ref="A6:D6"/>
    <mergeCell ref="E6:G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6"/>
  <sheetViews>
    <sheetView zoomScale="85" zoomScaleNormal="85" zoomScalePageLayoutView="0" workbookViewId="0" topLeftCell="A1">
      <selection activeCell="B31" sqref="B31"/>
    </sheetView>
  </sheetViews>
  <sheetFormatPr defaultColWidth="8.00390625" defaultRowHeight="14.25"/>
  <cols>
    <col min="1" max="1" width="21.75390625" style="1" customWidth="1"/>
    <col min="2" max="2" width="16.00390625" style="1" customWidth="1"/>
    <col min="3" max="3" width="31.25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6" t="s">
        <v>47</v>
      </c>
      <c r="B2" s="67"/>
      <c r="C2" s="67"/>
      <c r="D2" s="67"/>
      <c r="E2" s="67"/>
      <c r="F2" s="6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59" t="s">
        <v>110</v>
      </c>
      <c r="B4" s="60"/>
      <c r="C4" s="60"/>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8" t="s">
        <v>33</v>
      </c>
      <c r="B6" s="58"/>
      <c r="C6" s="68" t="s">
        <v>13</v>
      </c>
      <c r="D6" s="68"/>
      <c r="E6" s="68"/>
      <c r="F6" s="58"/>
    </row>
    <row r="7" spans="1:6" s="3" customFormat="1" ht="18.75" customHeight="1">
      <c r="A7" s="12" t="s">
        <v>0</v>
      </c>
      <c r="B7" s="12" t="s">
        <v>7</v>
      </c>
      <c r="C7" s="12" t="s">
        <v>0</v>
      </c>
      <c r="D7" s="12" t="s">
        <v>10</v>
      </c>
      <c r="E7" s="12" t="s">
        <v>22</v>
      </c>
      <c r="F7" s="2" t="s">
        <v>23</v>
      </c>
    </row>
    <row r="8" spans="1:6" s="3" customFormat="1" ht="18.75" customHeight="1">
      <c r="A8" s="6" t="s">
        <v>20</v>
      </c>
      <c r="B8" s="42">
        <v>7448364.36</v>
      </c>
      <c r="C8" s="14" t="s">
        <v>17</v>
      </c>
      <c r="D8" s="39"/>
      <c r="E8" s="39"/>
      <c r="F8" s="40"/>
    </row>
    <row r="9" spans="1:6" s="3" customFormat="1" ht="18.75" customHeight="1">
      <c r="A9" s="6" t="s">
        <v>21</v>
      </c>
      <c r="B9" s="42"/>
      <c r="C9" s="14" t="s">
        <v>74</v>
      </c>
      <c r="D9" s="39"/>
      <c r="E9" s="39"/>
      <c r="F9" s="40"/>
    </row>
    <row r="10" spans="1:6" s="3" customFormat="1" ht="18.75" customHeight="1">
      <c r="A10" s="25"/>
      <c r="B10" s="42"/>
      <c r="C10" s="14" t="s">
        <v>75</v>
      </c>
      <c r="D10" s="39"/>
      <c r="E10" s="39"/>
      <c r="F10" s="40"/>
    </row>
    <row r="11" spans="1:6" s="3" customFormat="1" ht="18.75" customHeight="1">
      <c r="A11" s="6"/>
      <c r="B11" s="42"/>
      <c r="C11" s="14" t="s">
        <v>76</v>
      </c>
      <c r="D11" s="39"/>
      <c r="E11" s="39"/>
      <c r="F11" s="40"/>
    </row>
    <row r="12" spans="1:6" s="3" customFormat="1" ht="18.75" customHeight="1">
      <c r="A12" s="6"/>
      <c r="B12" s="42"/>
      <c r="C12" s="14" t="s">
        <v>77</v>
      </c>
      <c r="D12" s="39"/>
      <c r="E12" s="39"/>
      <c r="F12" s="40"/>
    </row>
    <row r="13" spans="1:6" s="3" customFormat="1" ht="18.75" customHeight="1">
      <c r="A13" s="6"/>
      <c r="B13" s="42"/>
      <c r="C13" s="14" t="s">
        <v>78</v>
      </c>
      <c r="D13" s="39"/>
      <c r="E13" s="39"/>
      <c r="F13" s="40"/>
    </row>
    <row r="14" spans="1:6" s="3" customFormat="1" ht="18.75" customHeight="1">
      <c r="A14" s="6"/>
      <c r="B14" s="42"/>
      <c r="C14" s="14" t="s">
        <v>79</v>
      </c>
      <c r="D14" s="39">
        <f>E14+F14</f>
        <v>3012494.24</v>
      </c>
      <c r="E14" s="39">
        <v>3012494.24</v>
      </c>
      <c r="F14" s="40"/>
    </row>
    <row r="15" spans="1:6" s="3" customFormat="1" ht="18.75" customHeight="1">
      <c r="A15" s="6"/>
      <c r="B15" s="42"/>
      <c r="C15" s="14" t="s">
        <v>80</v>
      </c>
      <c r="D15" s="39">
        <f>E15+F15</f>
        <v>238390.8</v>
      </c>
      <c r="E15" s="39">
        <v>238390.8</v>
      </c>
      <c r="F15" s="40"/>
    </row>
    <row r="16" spans="1:6" s="3" customFormat="1" ht="18.75" customHeight="1">
      <c r="A16" s="6"/>
      <c r="B16" s="42"/>
      <c r="C16" s="14" t="s">
        <v>81</v>
      </c>
      <c r="D16" s="39"/>
      <c r="E16" s="39"/>
      <c r="F16" s="40"/>
    </row>
    <row r="17" spans="1:6" s="3" customFormat="1" ht="18.75" customHeight="1">
      <c r="A17" s="6"/>
      <c r="B17" s="42"/>
      <c r="C17" s="14" t="s">
        <v>82</v>
      </c>
      <c r="D17" s="39">
        <f>E17+F17</f>
        <v>4030605.76</v>
      </c>
      <c r="E17" s="39">
        <v>4030605.76</v>
      </c>
      <c r="F17" s="40"/>
    </row>
    <row r="18" spans="1:6" s="3" customFormat="1" ht="18.75" customHeight="1">
      <c r="A18" s="6"/>
      <c r="B18" s="42"/>
      <c r="C18" s="14" t="s">
        <v>83</v>
      </c>
      <c r="D18" s="39"/>
      <c r="E18" s="39"/>
      <c r="F18" s="40"/>
    </row>
    <row r="19" spans="1:6" s="3" customFormat="1" ht="18.75" customHeight="1">
      <c r="A19" s="6"/>
      <c r="B19" s="42"/>
      <c r="C19" s="14" t="s">
        <v>84</v>
      </c>
      <c r="D19" s="39"/>
      <c r="E19" s="39"/>
      <c r="F19" s="40"/>
    </row>
    <row r="20" spans="1:6" s="3" customFormat="1" ht="18.75" customHeight="1">
      <c r="A20" s="6"/>
      <c r="B20" s="42"/>
      <c r="C20" s="14" t="s">
        <v>85</v>
      </c>
      <c r="D20" s="39"/>
      <c r="E20" s="39"/>
      <c r="F20" s="40"/>
    </row>
    <row r="21" spans="1:6" s="3" customFormat="1" ht="18.75" customHeight="1">
      <c r="A21" s="6"/>
      <c r="B21" s="42"/>
      <c r="C21" s="14" t="s">
        <v>86</v>
      </c>
      <c r="D21" s="39"/>
      <c r="E21" s="39"/>
      <c r="F21" s="40"/>
    </row>
    <row r="22" spans="1:6" s="3" customFormat="1" ht="18.75" customHeight="1">
      <c r="A22" s="6"/>
      <c r="B22" s="42"/>
      <c r="C22" s="14" t="s">
        <v>87</v>
      </c>
      <c r="D22" s="39"/>
      <c r="E22" s="39"/>
      <c r="F22" s="40"/>
    </row>
    <row r="23" spans="1:6" s="3" customFormat="1" ht="18.75" customHeight="1">
      <c r="A23" s="6"/>
      <c r="B23" s="42"/>
      <c r="C23" s="14" t="s">
        <v>88</v>
      </c>
      <c r="D23" s="39">
        <f>E23+F23</f>
        <v>166873.56</v>
      </c>
      <c r="E23" s="39">
        <v>166873.56</v>
      </c>
      <c r="F23" s="40"/>
    </row>
    <row r="24" spans="1:6" s="3" customFormat="1" ht="18.75" customHeight="1">
      <c r="A24" s="6"/>
      <c r="B24" s="42"/>
      <c r="C24" s="14" t="s">
        <v>89</v>
      </c>
      <c r="D24" s="39"/>
      <c r="E24" s="39"/>
      <c r="F24" s="40"/>
    </row>
    <row r="25" spans="1:6" s="3" customFormat="1" ht="18.75" customHeight="1">
      <c r="A25" s="6"/>
      <c r="B25" s="42"/>
      <c r="C25" s="14" t="s">
        <v>90</v>
      </c>
      <c r="D25" s="39"/>
      <c r="E25" s="39"/>
      <c r="F25" s="40"/>
    </row>
    <row r="26" spans="1:6" s="3" customFormat="1" ht="18.75" customHeight="1">
      <c r="A26" s="7" t="s">
        <v>8</v>
      </c>
      <c r="B26" s="42">
        <v>7448364.36</v>
      </c>
      <c r="C26" s="7" t="s">
        <v>9</v>
      </c>
      <c r="D26" s="41">
        <f>SUM(D8:D25)</f>
        <v>7448364.359999999</v>
      </c>
      <c r="E26" s="41">
        <f>SUM(E8:E25)</f>
        <v>7448364.359999999</v>
      </c>
      <c r="F26" s="40"/>
    </row>
    <row r="28" ht="15" customHeight="1"/>
  </sheetData>
  <sheetProtection/>
  <mergeCells count="4">
    <mergeCell ref="A2:F2"/>
    <mergeCell ref="A4:C4"/>
    <mergeCell ref="A6:B6"/>
    <mergeCell ref="C6:F6"/>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6"/>
  <sheetViews>
    <sheetView zoomScale="85" zoomScaleNormal="85" zoomScalePageLayoutView="0" workbookViewId="0" topLeftCell="A1">
      <selection activeCell="D27" sqref="D27"/>
    </sheetView>
  </sheetViews>
  <sheetFormatPr defaultColWidth="8.00390625" defaultRowHeight="14.25"/>
  <cols>
    <col min="1" max="3" width="6.25390625" style="11" customWidth="1"/>
    <col min="4" max="4" width="44.2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6" t="s">
        <v>46</v>
      </c>
      <c r="B2" s="66"/>
      <c r="C2" s="66"/>
      <c r="D2" s="66"/>
      <c r="E2" s="66"/>
      <c r="F2" s="66"/>
      <c r="G2" s="66"/>
    </row>
    <row r="3" spans="1:6" s="8" customFormat="1" ht="7.5" customHeight="1">
      <c r="A3" s="11"/>
      <c r="B3" s="11"/>
      <c r="C3" s="11"/>
      <c r="D3" s="11"/>
      <c r="E3" s="15"/>
      <c r="F3" s="15"/>
    </row>
    <row r="4" spans="1:7" s="8" customFormat="1" ht="18" customHeight="1">
      <c r="A4" s="59" t="s">
        <v>107</v>
      </c>
      <c r="B4" s="60"/>
      <c r="C4" s="60"/>
      <c r="D4" s="60"/>
      <c r="E4" s="60"/>
      <c r="F4" s="15"/>
      <c r="G4" s="9" t="s">
        <v>4</v>
      </c>
    </row>
    <row r="5" spans="1:6" s="8" customFormat="1" ht="7.5" customHeight="1">
      <c r="A5" s="4"/>
      <c r="B5" s="4"/>
      <c r="C5" s="4"/>
      <c r="D5" s="4"/>
      <c r="E5" s="15"/>
      <c r="F5" s="15"/>
    </row>
    <row r="6" spans="1:7" ht="24" customHeight="1">
      <c r="A6" s="68" t="s">
        <v>0</v>
      </c>
      <c r="B6" s="68"/>
      <c r="C6" s="68"/>
      <c r="D6" s="68"/>
      <c r="E6" s="68" t="s">
        <v>29</v>
      </c>
      <c r="F6" s="69"/>
      <c r="G6" s="69"/>
    </row>
    <row r="7" spans="1:7" ht="24" customHeight="1">
      <c r="A7" s="76" t="s">
        <v>18</v>
      </c>
      <c r="B7" s="77"/>
      <c r="C7" s="78"/>
      <c r="D7" s="68" t="s">
        <v>19</v>
      </c>
      <c r="E7" s="68" t="s">
        <v>10</v>
      </c>
      <c r="F7" s="79" t="s">
        <v>2</v>
      </c>
      <c r="G7" s="68" t="s">
        <v>3</v>
      </c>
    </row>
    <row r="8" spans="1:7" s="10" customFormat="1" ht="21" customHeight="1">
      <c r="A8" s="7" t="s">
        <v>11</v>
      </c>
      <c r="B8" s="7" t="s">
        <v>12</v>
      </c>
      <c r="C8" s="7" t="s">
        <v>14</v>
      </c>
      <c r="D8" s="68"/>
      <c r="E8" s="68"/>
      <c r="F8" s="80"/>
      <c r="G8" s="68"/>
    </row>
    <row r="9" spans="1:7" ht="21" customHeight="1">
      <c r="A9" s="7">
        <v>208</v>
      </c>
      <c r="B9" s="7"/>
      <c r="C9" s="7"/>
      <c r="D9" s="14" t="s">
        <v>92</v>
      </c>
      <c r="E9" s="42">
        <f>F9+G9</f>
        <v>3012494.24</v>
      </c>
      <c r="F9" s="42">
        <v>2543494.24</v>
      </c>
      <c r="G9" s="42">
        <v>469000</v>
      </c>
    </row>
    <row r="10" spans="1:7" ht="21" customHeight="1">
      <c r="A10" s="7">
        <v>208</v>
      </c>
      <c r="B10" s="16" t="s">
        <v>16</v>
      </c>
      <c r="C10" s="16"/>
      <c r="D10" s="14" t="s">
        <v>93</v>
      </c>
      <c r="E10" s="42">
        <f aca="true" t="shared" si="0" ref="E10:E23">F10+G10</f>
        <v>3012494.24</v>
      </c>
      <c r="F10" s="42">
        <v>2543494.24</v>
      </c>
      <c r="G10" s="42">
        <v>469000</v>
      </c>
    </row>
    <row r="11" spans="1:7" ht="21" customHeight="1">
      <c r="A11" s="7">
        <v>208</v>
      </c>
      <c r="B11" s="16" t="s">
        <v>16</v>
      </c>
      <c r="C11" s="16" t="s">
        <v>15</v>
      </c>
      <c r="D11" s="14" t="s">
        <v>91</v>
      </c>
      <c r="E11" s="42">
        <f t="shared" si="0"/>
        <v>2345000</v>
      </c>
      <c r="F11" s="42">
        <v>1876000</v>
      </c>
      <c r="G11" s="42">
        <v>469000</v>
      </c>
    </row>
    <row r="12" spans="1:7" ht="21" customHeight="1">
      <c r="A12" s="7">
        <v>208</v>
      </c>
      <c r="B12" s="16" t="s">
        <v>16</v>
      </c>
      <c r="C12" s="16" t="s">
        <v>16</v>
      </c>
      <c r="D12" s="14" t="s">
        <v>94</v>
      </c>
      <c r="E12" s="42">
        <f t="shared" si="0"/>
        <v>476781.6</v>
      </c>
      <c r="F12" s="42">
        <v>476781.6</v>
      </c>
      <c r="G12" s="42"/>
    </row>
    <row r="13" spans="1:7" ht="21" customHeight="1">
      <c r="A13" s="7">
        <v>208</v>
      </c>
      <c r="B13" s="16" t="s">
        <v>16</v>
      </c>
      <c r="C13" s="16" t="s">
        <v>95</v>
      </c>
      <c r="D13" s="14" t="s">
        <v>96</v>
      </c>
      <c r="E13" s="42">
        <f t="shared" si="0"/>
        <v>190712.64</v>
      </c>
      <c r="F13" s="42">
        <v>190712.64</v>
      </c>
      <c r="G13" s="42"/>
    </row>
    <row r="14" spans="1:7" ht="21" customHeight="1">
      <c r="A14" s="7">
        <v>210</v>
      </c>
      <c r="B14" s="16"/>
      <c r="C14" s="16"/>
      <c r="D14" s="11" t="s">
        <v>98</v>
      </c>
      <c r="E14" s="42">
        <f t="shared" si="0"/>
        <v>238390.8</v>
      </c>
      <c r="F14" s="42">
        <v>238390.8</v>
      </c>
      <c r="G14" s="42"/>
    </row>
    <row r="15" spans="1:7" ht="21" customHeight="1">
      <c r="A15" s="7">
        <v>210</v>
      </c>
      <c r="B15" s="16" t="s">
        <v>97</v>
      </c>
      <c r="C15" s="16"/>
      <c r="D15" s="14" t="s">
        <v>99</v>
      </c>
      <c r="E15" s="42">
        <f t="shared" si="0"/>
        <v>238390.8</v>
      </c>
      <c r="F15" s="42">
        <v>238390.8</v>
      </c>
      <c r="G15" s="42"/>
    </row>
    <row r="16" spans="1:7" s="8" customFormat="1" ht="21" customHeight="1">
      <c r="A16" s="7">
        <v>210</v>
      </c>
      <c r="B16" s="16" t="s">
        <v>97</v>
      </c>
      <c r="C16" s="16" t="s">
        <v>15</v>
      </c>
      <c r="D16" s="14" t="s">
        <v>100</v>
      </c>
      <c r="E16" s="42">
        <f t="shared" si="0"/>
        <v>238390.8</v>
      </c>
      <c r="F16" s="42">
        <v>238390.8</v>
      </c>
      <c r="G16" s="42"/>
    </row>
    <row r="17" spans="1:7" s="8" customFormat="1" ht="21" customHeight="1">
      <c r="A17" s="7">
        <v>212</v>
      </c>
      <c r="B17" s="16"/>
      <c r="C17" s="16"/>
      <c r="D17" s="14" t="s">
        <v>101</v>
      </c>
      <c r="E17" s="42">
        <f t="shared" si="0"/>
        <v>4030605.76</v>
      </c>
      <c r="F17" s="42">
        <v>3676325.76</v>
      </c>
      <c r="G17" s="42">
        <v>354280</v>
      </c>
    </row>
    <row r="18" spans="1:7" s="8" customFormat="1" ht="21" customHeight="1">
      <c r="A18" s="7">
        <v>212</v>
      </c>
      <c r="B18" s="16" t="s">
        <v>16</v>
      </c>
      <c r="C18" s="16"/>
      <c r="D18" s="14" t="s">
        <v>102</v>
      </c>
      <c r="E18" s="42">
        <f t="shared" si="0"/>
        <v>4030605.76</v>
      </c>
      <c r="F18" s="42">
        <v>3676325.76</v>
      </c>
      <c r="G18" s="42">
        <v>354280</v>
      </c>
    </row>
    <row r="19" spans="1:7" s="8" customFormat="1" ht="21" customHeight="1">
      <c r="A19" s="7">
        <v>212</v>
      </c>
      <c r="B19" s="16" t="s">
        <v>16</v>
      </c>
      <c r="C19" s="16" t="s">
        <v>26</v>
      </c>
      <c r="D19" s="14" t="s">
        <v>102</v>
      </c>
      <c r="E19" s="42">
        <f t="shared" si="0"/>
        <v>4030605.76</v>
      </c>
      <c r="F19" s="42">
        <v>3676325.76</v>
      </c>
      <c r="G19" s="42">
        <v>354280</v>
      </c>
    </row>
    <row r="20" spans="1:7" s="8" customFormat="1" ht="21" customHeight="1">
      <c r="A20" s="7">
        <v>221</v>
      </c>
      <c r="B20" s="16"/>
      <c r="C20" s="16"/>
      <c r="D20" s="14" t="s">
        <v>103</v>
      </c>
      <c r="E20" s="42">
        <f t="shared" si="0"/>
        <v>166873.56</v>
      </c>
      <c r="F20" s="42">
        <v>166873.56</v>
      </c>
      <c r="G20" s="42"/>
    </row>
    <row r="21" spans="1:7" s="8" customFormat="1" ht="21" customHeight="1">
      <c r="A21" s="7">
        <v>221</v>
      </c>
      <c r="B21" s="16" t="s">
        <v>15</v>
      </c>
      <c r="C21" s="16"/>
      <c r="D21" s="14" t="s">
        <v>104</v>
      </c>
      <c r="E21" s="42">
        <f t="shared" si="0"/>
        <v>166873.56</v>
      </c>
      <c r="F21" s="42">
        <v>166873.56</v>
      </c>
      <c r="G21" s="42"/>
    </row>
    <row r="22" spans="1:7" s="8" customFormat="1" ht="21" customHeight="1">
      <c r="A22" s="7">
        <v>221</v>
      </c>
      <c r="B22" s="16" t="s">
        <v>15</v>
      </c>
      <c r="C22" s="16" t="s">
        <v>26</v>
      </c>
      <c r="D22" s="14" t="s">
        <v>105</v>
      </c>
      <c r="E22" s="42">
        <f t="shared" si="0"/>
        <v>166873.56</v>
      </c>
      <c r="F22" s="42">
        <v>166873.56</v>
      </c>
      <c r="G22" s="42"/>
    </row>
    <row r="23" spans="1:7" s="8" customFormat="1" ht="21" customHeight="1">
      <c r="A23" s="68" t="s">
        <v>10</v>
      </c>
      <c r="B23" s="68"/>
      <c r="C23" s="68"/>
      <c r="D23" s="68"/>
      <c r="E23" s="42">
        <f t="shared" si="0"/>
        <v>7448364.359999999</v>
      </c>
      <c r="F23" s="42">
        <f>F9+F14+F17+F20</f>
        <v>6625084.359999999</v>
      </c>
      <c r="G23" s="42">
        <f>G9+G14+G17+G20</f>
        <v>823280</v>
      </c>
    </row>
    <row r="24" spans="1:7" s="8" customFormat="1" ht="22.5" customHeight="1">
      <c r="A24" s="17"/>
      <c r="B24" s="17"/>
      <c r="C24" s="17"/>
      <c r="D24" s="17"/>
      <c r="E24" s="18"/>
      <c r="F24" s="18"/>
      <c r="G24" s="18"/>
    </row>
    <row r="25" spans="1:7" s="8" customFormat="1" ht="22.5" customHeight="1">
      <c r="A25" s="17"/>
      <c r="B25" s="17"/>
      <c r="C25" s="17"/>
      <c r="D25" s="17"/>
      <c r="E25" s="18"/>
      <c r="F25" s="18"/>
      <c r="G25" s="18"/>
    </row>
    <row r="26" spans="1:7" s="8" customFormat="1" ht="22.5" customHeight="1">
      <c r="A26" s="17"/>
      <c r="B26" s="17"/>
      <c r="C26" s="17"/>
      <c r="D26" s="17"/>
      <c r="E26" s="19"/>
      <c r="F26" s="19"/>
      <c r="G26" s="19"/>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7:C7"/>
    <mergeCell ref="A23:D23"/>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2017-02-07T03:03:57Z</cp:lastPrinted>
  <dcterms:created xsi:type="dcterms:W3CDTF">2010-12-06T08:10:01Z</dcterms:created>
  <dcterms:modified xsi:type="dcterms:W3CDTF">2017-02-07T03:03:59Z</dcterms:modified>
  <cp:category/>
  <cp:version/>
  <cp:contentType/>
  <cp:contentStatus/>
</cp:coreProperties>
</file>