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75" yWindow="615" windowWidth="19320" windowHeight="11640" activeTab="3"/>
  </bookViews>
  <sheets>
    <sheet name="部门预算收支总表" sheetId="1" r:id="rId1"/>
    <sheet name="部门支出预算表" sheetId="2" r:id="rId2"/>
    <sheet name="部门支出预算表 (一般公共预算)" sheetId="3" r:id="rId3"/>
    <sheet name="2015年农委三公经费预算表" sheetId="4" r:id="rId4"/>
    <sheet name="编制说明" sheetId="5" r:id="rId5"/>
  </sheets>
  <definedNames/>
  <calcPr fullCalcOnLoad="1"/>
</workbook>
</file>

<file path=xl/sharedStrings.xml><?xml version="1.0" encoding="utf-8"?>
<sst xmlns="http://schemas.openxmlformats.org/spreadsheetml/2006/main" count="165" uniqueCount="102">
  <si>
    <t>编制部门：</t>
  </si>
  <si>
    <t>项目</t>
  </si>
  <si>
    <t>类</t>
  </si>
  <si>
    <t>款</t>
  </si>
  <si>
    <t>合计</t>
  </si>
  <si>
    <t>基本支出</t>
  </si>
  <si>
    <t>项目支出</t>
  </si>
  <si>
    <t>公用经费</t>
  </si>
  <si>
    <t>部门预算03表</t>
  </si>
  <si>
    <t>科目编码</t>
  </si>
  <si>
    <t>科目名称</t>
  </si>
  <si>
    <t>预算数</t>
  </si>
  <si>
    <t>单位：万元</t>
  </si>
  <si>
    <t>2015年部门支出预算表</t>
  </si>
  <si>
    <t>2015年部门收支预算总表</t>
  </si>
  <si>
    <t>项</t>
  </si>
  <si>
    <t>支出预算</t>
  </si>
  <si>
    <t>人员经费</t>
  </si>
  <si>
    <t>本年收入</t>
  </si>
  <si>
    <t>本年支出</t>
  </si>
  <si>
    <t>科目</t>
  </si>
  <si>
    <t>一、财政拨款收入</t>
  </si>
  <si>
    <t>一、一般公共服务支出</t>
  </si>
  <si>
    <t>1、公共财政预算资金</t>
  </si>
  <si>
    <t>二、国防支出</t>
  </si>
  <si>
    <t>2、政府性基金</t>
  </si>
  <si>
    <t>三、公共安全支出</t>
  </si>
  <si>
    <t>二、财政专户管理资金收入</t>
  </si>
  <si>
    <t>四、教育支出</t>
  </si>
  <si>
    <t>三、其他收入</t>
  </si>
  <si>
    <t>五、科学技术支出</t>
  </si>
  <si>
    <t>四、结余资金收入</t>
  </si>
  <si>
    <t>六、文化体育与传媒支出</t>
  </si>
  <si>
    <t>1、公共财政预算结余</t>
  </si>
  <si>
    <t>七、社会保障和就业支出</t>
  </si>
  <si>
    <t>2、政府性基金结余</t>
  </si>
  <si>
    <t>八、医疗卫生与计划生育支出</t>
  </si>
  <si>
    <t>3、非财政拨款结余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</si>
  <si>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</si>
  <si>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</si>
  <si>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</si>
  <si>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</si>
  <si>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</si>
  <si>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</si>
  <si>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十五、国土海洋气象等支出</t>
  </si>
  <si>
    <t>十六、住房保障支出</t>
  </si>
  <si>
    <t>十七、粮油物资储备支出</t>
  </si>
  <si>
    <t>十八、其他支出</t>
  </si>
  <si>
    <t>收入总计</t>
  </si>
  <si>
    <t>支出总计</t>
  </si>
  <si>
    <t>部门预算02表</t>
  </si>
  <si>
    <t>附件5</t>
  </si>
  <si>
    <t xml:space="preserve">事业单位离退休 </t>
  </si>
  <si>
    <t>行政单位医疗</t>
  </si>
  <si>
    <t>事业单位医疗</t>
  </si>
  <si>
    <t>公务员医疗补助</t>
  </si>
  <si>
    <t>行政运行</t>
  </si>
  <si>
    <t>事业运行</t>
  </si>
  <si>
    <t>技术推广与培训</t>
  </si>
  <si>
    <t>病虫害控制</t>
  </si>
  <si>
    <t>农产品质量安全</t>
  </si>
  <si>
    <t>执法监管</t>
  </si>
  <si>
    <t>稳定农民收入补贴</t>
  </si>
  <si>
    <t>农业生产资料与技术补贴</t>
  </si>
  <si>
    <t>农业生产保险补贴</t>
  </si>
  <si>
    <t>农业组织化与产业化经营</t>
  </si>
  <si>
    <t>农村公益事业</t>
  </si>
  <si>
    <t>农业资源保护与利用</t>
  </si>
  <si>
    <t>其他农业支出</t>
  </si>
  <si>
    <t>林业事业机构</t>
  </si>
  <si>
    <t>森林培育</t>
  </si>
  <si>
    <t xml:space="preserve">林业技术推广 </t>
  </si>
  <si>
    <t>森林资源监测</t>
  </si>
  <si>
    <t>动植物保护</t>
  </si>
  <si>
    <t>林业执法与监管</t>
  </si>
  <si>
    <t>林业检疫监测</t>
  </si>
  <si>
    <t>林业质量安全</t>
  </si>
  <si>
    <t>森林防灾减灾</t>
  </si>
  <si>
    <t>对村级一事一议的补助</t>
  </si>
  <si>
    <t>住房公积金</t>
  </si>
  <si>
    <t>归口管理的行政单位离退休</t>
  </si>
  <si>
    <t>2015年度部门预算编制说明</t>
  </si>
  <si>
    <t>一、基本情况</t>
  </si>
  <si>
    <t>农委是主管全区农业工作的行政部门，所属单位19家，其中：财政全额拨款的事业单位9家。2014年6月末财政供给人数为229人，其中：公务员33人，事业人员有196人（参公人员53人）。离休干部6人，退休人员有210人。</t>
  </si>
  <si>
    <t>二、 主要政府职能</t>
  </si>
  <si>
    <t>主要职能有：其一，贯彻执行党和政府有关农业和农村经济的方针、政策和法律、法规、规章；负责指导本区的农林牧副渔生产，并提供指导和服务，确保全区农业和农村经济稳定、协调、健康发展。其二，根据本区国民经济和社会发展总体规划，组织编制本区农业和农村经济发展的中长期规划和年度计划，并组织实施。其三，根据国家农业产业政策，组织引导农业结构的合理调整，农业资源的合理配制和产品质量提高；研究制定农业产业化经营的意见，指导农业综合开发和创汇农业，促进农业产加销一体化进程。其四，组织实施农业各产业产品及优质食品的质量监督、认证工作和农业动植物新品种保护工作；组织协调种子、化肥、农药、饲料、兽药药政工作，组织监督动植物的防疫、检疫工作；组织农机安全监理工作，指导农业机械化工作的开展。其五，实施科技兴农战略；制订农业科研成果的应用、技术推广以及农业科技队伍建设的发展规划，组织科技兴农重点攻关项目和技术推广项目的实施。其六，组织协调农业资源区划和农业可持续发展工作；负责本区行政区划内基本农田保护管理的有关工作；会同有关部门参与和指导本区农业区划调整和农村发展规划的编制。其七，依照国家和地方有关农业方面的法律、法规以及相关的法律法规，依法进行监督管理和检查，处理违章事件，加强行政执法，并负责有关行政复议和行政诉讼应诉工作等。</t>
  </si>
  <si>
    <t>三、    部门预算收入情况</t>
  </si>
  <si>
    <t>2015年公共财政预算资金为16322.16万元。</t>
  </si>
  <si>
    <t>四、部门预算支出安排</t>
  </si>
  <si>
    <t>2015年我们农委全年支出预算为16322.16万元，其中：工资福利支出、对个人和家庭的补助支出预算为（人员经费）3813.14万元，商品和服务支出预算为（公用经费）1080.40万元，农委机关、所属事业单位、各镇的农业设施设备和政策性补贴项目资金支出预算为11428.62万元。</t>
  </si>
  <si>
    <t>农委机关和所属事业单位专项资金（一般专项）预算安排主要用于：植物的疫病检测和病虫害预报、测报；实用农产品安全监测；水稻、小麦、食用菌、水产等新品种的引进和推广；动物的检疫检测；优质蔬菜种子的研究开发；农药残留的检测标准化和无公害蔬菜生产技术推广；有害生物监测、普查和有害生物取样检测；病死畜禽无害化处理；市境非指定小道口动物协管工作；为农综合信息服务村村通工程；“12316”三农服务热线运行经费；宝山区新型职业农民上岗培训工作；宝农“34”保种提纯；“上白猪”保种提纯；涉农财会人员的培训；调整优化农机装备结构更新添置农业机械补贴；野生动物疫源疫病的检测；渔政的内河增值放流；犬防防疫专项管理；留用的执法执勤车辆的更新；电脑、复印机等办公用品的更新等方面。</t>
  </si>
  <si>
    <t>各镇农业、林果、蔬菜、畜牧、水产等设施设备及政策性补贴方面的预算安排资金为9552.68万元，主要安排了：村庄改造项目资金1919.91万元；村级公共服务中心建设资金100万元；与市级财政配套的农业产业化项目资金863.86万元；蔬菜园艺场工厂化育苗48万元；森林防火916.2万元；粮食、蔬菜、林果、畜牧、农机等农业保险补贴资金749.07万元；高水平设施菜田建设467.432万元；农业规模化经营和合作农场政策性补贴预算安排了3963.27万元:主要用于土地流转费补贴、本地农民工工资。</t>
  </si>
  <si>
    <t>2015年农委系统的“三公”经费预算58.2万元。其中：公务用车运行费用48.6万元，公务接待费用9.6万元。</t>
  </si>
  <si>
    <t>2015年部门支出预算表（一般公共预算）</t>
  </si>
  <si>
    <t>纳入2015年度部门预算编制范围的单位名单如下：
上海市宝山区农业委员会、上海市宝山区农机服务中心、上啊还是宝山区农村合作经济经营管理指导站、上海市宝山区蔬菜科学技术推广站、上海市宝山区农业委会员执法大队、上海市宝山区农业技术推广中心、上海市宝山区林业站、上海市宝山区动物疫病预防控制中心、上海市宝山区水产技术推广站。</t>
  </si>
  <si>
    <t>“三公”经费公共预算财政拨款支出情况表</t>
  </si>
  <si>
    <t>“三公”经费合计</t>
  </si>
  <si>
    <t>因公出国（境）费用</t>
  </si>
  <si>
    <t>公务用车购置及运行维护费</t>
  </si>
  <si>
    <t>公务接待费</t>
  </si>
  <si>
    <t>公务用车购置</t>
  </si>
  <si>
    <t>公务用车运行维护费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</si>
</sst>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0_);[Red]\(0\)"/>
    <numFmt numFmtId="186" formatCode="#,##0.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_ "/>
  </numFmts>
  <fonts count="44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b/>
      <sz val="22"/>
      <name val="仿宋_GB2312"/>
      <family val="3"/>
    </font>
    <font>
      <sz val="14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40" applyFont="1" applyBorder="1" applyAlignment="1">
      <alignment horizontal="left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1" fontId="0" fillId="0" borderId="10" xfId="51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/>
    </xf>
    <xf numFmtId="0" fontId="26" fillId="0" borderId="0" xfId="0" applyFont="1" applyAlignment="1">
      <alignment/>
    </xf>
    <xf numFmtId="0" fontId="24" fillId="0" borderId="14" xfId="0" applyFont="1" applyFill="1" applyBorder="1" applyAlignment="1">
      <alignment horizontal="center" vertical="center" wrapText="1" shrinkToFit="1"/>
    </xf>
    <xf numFmtId="0" fontId="24" fillId="0" borderId="14" xfId="0" applyFont="1" applyFill="1" applyBorder="1" applyAlignment="1">
      <alignment horizontal="center" vertical="center" wrapText="1" shrinkToFit="1"/>
    </xf>
    <xf numFmtId="4" fontId="24" fillId="0" borderId="14" xfId="0" applyNumberFormat="1" applyFont="1" applyBorder="1" applyAlignment="1">
      <alignment horizontal="center" vertical="center" shrinkToFit="1"/>
    </xf>
    <xf numFmtId="191" fontId="24" fillId="0" borderId="14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30003_200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H25" sqref="H25"/>
    </sheetView>
  </sheetViews>
  <sheetFormatPr defaultColWidth="9.00390625" defaultRowHeight="14.25"/>
  <cols>
    <col min="1" max="1" width="24.625" style="7" customWidth="1"/>
    <col min="2" max="2" width="11.00390625" style="7" customWidth="1"/>
    <col min="3" max="3" width="31.25390625" style="7" customWidth="1"/>
    <col min="4" max="7" width="11.00390625" style="7" customWidth="1"/>
    <col min="8" max="16384" width="9.00390625" style="7" customWidth="1"/>
  </cols>
  <sheetData>
    <row r="1" ht="14.25">
      <c r="A1" s="7" t="s">
        <v>51</v>
      </c>
    </row>
    <row r="2" spans="1:7" s="6" customFormat="1" ht="24.75" customHeight="1">
      <c r="A2" s="15" t="s">
        <v>14</v>
      </c>
      <c r="B2" s="16"/>
      <c r="C2" s="16"/>
      <c r="D2" s="16"/>
      <c r="E2" s="16"/>
      <c r="F2" s="16"/>
      <c r="G2" s="16"/>
    </row>
    <row r="3" spans="1:7" s="6" customFormat="1" ht="15" customHeight="1">
      <c r="A3" s="1"/>
      <c r="B3" s="2"/>
      <c r="C3" s="2"/>
      <c r="D3" s="2"/>
      <c r="E3" s="2"/>
      <c r="F3" s="2"/>
      <c r="G3" s="2" t="s">
        <v>50</v>
      </c>
    </row>
    <row r="4" spans="1:7" ht="15" customHeight="1">
      <c r="A4" s="17" t="s">
        <v>0</v>
      </c>
      <c r="B4" s="17"/>
      <c r="C4" s="17"/>
      <c r="D4" s="17"/>
      <c r="G4" s="2" t="s">
        <v>12</v>
      </c>
    </row>
    <row r="5" spans="1:7" ht="15" customHeight="1">
      <c r="A5" s="18" t="s">
        <v>18</v>
      </c>
      <c r="B5" s="18"/>
      <c r="C5" s="18" t="s">
        <v>19</v>
      </c>
      <c r="D5" s="18"/>
      <c r="E5" s="18"/>
      <c r="F5" s="18"/>
      <c r="G5" s="18"/>
    </row>
    <row r="6" spans="1:7" ht="15" customHeight="1">
      <c r="A6" s="18" t="s">
        <v>1</v>
      </c>
      <c r="B6" s="18" t="s">
        <v>11</v>
      </c>
      <c r="C6" s="18" t="s">
        <v>20</v>
      </c>
      <c r="D6" s="18" t="s">
        <v>11</v>
      </c>
      <c r="E6" s="18"/>
      <c r="F6" s="18"/>
      <c r="G6" s="18"/>
    </row>
    <row r="7" spans="1:7" ht="15" customHeight="1">
      <c r="A7" s="18"/>
      <c r="B7" s="18"/>
      <c r="C7" s="18"/>
      <c r="D7" s="18" t="s">
        <v>4</v>
      </c>
      <c r="E7" s="18" t="s">
        <v>5</v>
      </c>
      <c r="F7" s="18"/>
      <c r="G7" s="18" t="s">
        <v>6</v>
      </c>
    </row>
    <row r="8" spans="1:7" ht="15" customHeight="1">
      <c r="A8" s="18"/>
      <c r="B8" s="18"/>
      <c r="C8" s="18"/>
      <c r="D8" s="18"/>
      <c r="E8" s="3" t="s">
        <v>17</v>
      </c>
      <c r="F8" s="3" t="s">
        <v>7</v>
      </c>
      <c r="G8" s="18"/>
    </row>
    <row r="9" spans="1:7" ht="15" customHeight="1">
      <c r="A9" s="4" t="s">
        <v>21</v>
      </c>
      <c r="B9" s="4">
        <v>16322.15</v>
      </c>
      <c r="C9" s="8" t="s">
        <v>22</v>
      </c>
      <c r="D9" s="4"/>
      <c r="E9" s="4"/>
      <c r="F9" s="4"/>
      <c r="G9" s="4"/>
    </row>
    <row r="10" spans="1:7" ht="15" customHeight="1">
      <c r="A10" s="4" t="s">
        <v>23</v>
      </c>
      <c r="B10" s="4">
        <v>16322.15</v>
      </c>
      <c r="C10" s="8" t="s">
        <v>24</v>
      </c>
      <c r="D10" s="4"/>
      <c r="E10" s="4"/>
      <c r="F10" s="4"/>
      <c r="G10" s="4"/>
    </row>
    <row r="11" spans="1:7" ht="15" customHeight="1">
      <c r="A11" s="4" t="s">
        <v>25</v>
      </c>
      <c r="B11" s="4"/>
      <c r="C11" s="8" t="s">
        <v>26</v>
      </c>
      <c r="D11" s="4"/>
      <c r="E11" s="4"/>
      <c r="F11" s="4"/>
      <c r="G11" s="4"/>
    </row>
    <row r="12" spans="1:7" ht="15" customHeight="1">
      <c r="A12" s="4" t="s">
        <v>27</v>
      </c>
      <c r="B12" s="4"/>
      <c r="C12" s="8" t="s">
        <v>28</v>
      </c>
      <c r="D12" s="4"/>
      <c r="E12" s="4"/>
      <c r="F12" s="4"/>
      <c r="G12" s="4"/>
    </row>
    <row r="13" spans="1:7" ht="15" customHeight="1">
      <c r="A13" s="5" t="s">
        <v>29</v>
      </c>
      <c r="B13" s="4"/>
      <c r="C13" s="8" t="s">
        <v>30</v>
      </c>
      <c r="D13" s="4"/>
      <c r="E13" s="4"/>
      <c r="F13" s="4"/>
      <c r="G13" s="4"/>
    </row>
    <row r="14" spans="1:7" ht="15" customHeight="1">
      <c r="A14" s="5" t="s">
        <v>31</v>
      </c>
      <c r="B14" s="4"/>
      <c r="C14" s="8" t="s">
        <v>32</v>
      </c>
      <c r="D14" s="4"/>
      <c r="E14" s="4"/>
      <c r="F14" s="4"/>
      <c r="G14" s="4"/>
    </row>
    <row r="15" spans="1:7" ht="15" customHeight="1">
      <c r="A15" s="4" t="s">
        <v>33</v>
      </c>
      <c r="B15" s="4"/>
      <c r="C15" s="8" t="s">
        <v>34</v>
      </c>
      <c r="D15" s="4">
        <v>655.85</v>
      </c>
      <c r="E15" s="4">
        <v>655.29</v>
      </c>
      <c r="F15" s="4">
        <v>0.56</v>
      </c>
      <c r="G15" s="4"/>
    </row>
    <row r="16" spans="1:7" ht="15" customHeight="1">
      <c r="A16" s="4" t="s">
        <v>35</v>
      </c>
      <c r="B16" s="4"/>
      <c r="C16" s="8" t="s">
        <v>36</v>
      </c>
      <c r="D16" s="4">
        <v>111.16</v>
      </c>
      <c r="E16" s="4">
        <v>111.16</v>
      </c>
      <c r="F16" s="4"/>
      <c r="G16" s="4"/>
    </row>
    <row r="17" spans="1:7" ht="15" customHeight="1">
      <c r="A17" s="4" t="s">
        <v>37</v>
      </c>
      <c r="B17" s="4"/>
      <c r="C17" s="8" t="s">
        <v>38</v>
      </c>
      <c r="D17" s="4"/>
      <c r="E17" s="4"/>
      <c r="F17" s="4"/>
      <c r="G17" s="4"/>
    </row>
    <row r="18" spans="1:7" ht="15" customHeight="1">
      <c r="A18" s="4"/>
      <c r="B18" s="4"/>
      <c r="C18" s="8" t="s">
        <v>39</v>
      </c>
      <c r="D18" s="4"/>
      <c r="E18" s="4"/>
      <c r="F18" s="4"/>
      <c r="G18" s="4"/>
    </row>
    <row r="19" spans="1:7" ht="15" customHeight="1">
      <c r="A19" s="4"/>
      <c r="B19" s="4"/>
      <c r="C19" s="8" t="s">
        <v>40</v>
      </c>
      <c r="D19" s="4">
        <v>15419.2</v>
      </c>
      <c r="E19" s="4">
        <v>2910.74</v>
      </c>
      <c r="F19" s="4">
        <v>1079.84</v>
      </c>
      <c r="G19" s="4">
        <v>11428.62</v>
      </c>
    </row>
    <row r="20" spans="1:7" ht="15" customHeight="1">
      <c r="A20" s="4"/>
      <c r="B20" s="4"/>
      <c r="C20" s="8" t="s">
        <v>41</v>
      </c>
      <c r="D20" s="4"/>
      <c r="E20" s="4"/>
      <c r="F20" s="4"/>
      <c r="G20" s="4"/>
    </row>
    <row r="21" spans="1:7" ht="15" customHeight="1">
      <c r="A21" s="4"/>
      <c r="B21" s="4"/>
      <c r="C21" s="8" t="s">
        <v>42</v>
      </c>
      <c r="D21" s="4"/>
      <c r="E21" s="4"/>
      <c r="F21" s="4"/>
      <c r="G21" s="4"/>
    </row>
    <row r="22" spans="1:7" ht="15" customHeight="1">
      <c r="A22" s="4"/>
      <c r="B22" s="4"/>
      <c r="C22" s="8" t="s">
        <v>43</v>
      </c>
      <c r="D22" s="4"/>
      <c r="E22" s="4"/>
      <c r="F22" s="4"/>
      <c r="G22" s="4"/>
    </row>
    <row r="23" spans="1:7" ht="15" customHeight="1">
      <c r="A23" s="4"/>
      <c r="B23" s="4"/>
      <c r="C23" s="8" t="s">
        <v>44</v>
      </c>
      <c r="D23" s="4"/>
      <c r="E23" s="4"/>
      <c r="F23" s="4"/>
      <c r="G23" s="4"/>
    </row>
    <row r="24" spans="1:7" ht="15" customHeight="1">
      <c r="A24" s="4"/>
      <c r="B24" s="4"/>
      <c r="C24" s="8" t="s">
        <v>45</v>
      </c>
      <c r="D24" s="4">
        <v>135.94</v>
      </c>
      <c r="E24" s="4">
        <v>135.94</v>
      </c>
      <c r="F24" s="4"/>
      <c r="G24" s="4"/>
    </row>
    <row r="25" spans="1:7" ht="15" customHeight="1">
      <c r="A25" s="4"/>
      <c r="B25" s="4"/>
      <c r="C25" s="8" t="s">
        <v>46</v>
      </c>
      <c r="D25" s="4"/>
      <c r="E25" s="4"/>
      <c r="F25" s="4"/>
      <c r="G25" s="4"/>
    </row>
    <row r="26" spans="1:7" ht="15" customHeight="1">
      <c r="A26" s="4"/>
      <c r="B26" s="4"/>
      <c r="C26" s="8" t="s">
        <v>47</v>
      </c>
      <c r="D26" s="4"/>
      <c r="E26" s="4"/>
      <c r="F26" s="4"/>
      <c r="G26" s="4"/>
    </row>
    <row r="27" spans="1:7" ht="15" customHeight="1">
      <c r="A27" s="3" t="s">
        <v>48</v>
      </c>
      <c r="B27" s="4"/>
      <c r="C27" s="3" t="s">
        <v>49</v>
      </c>
      <c r="D27" s="4">
        <v>16322.15</v>
      </c>
      <c r="E27" s="4">
        <v>3813.13</v>
      </c>
      <c r="F27" s="4">
        <v>1080.4</v>
      </c>
      <c r="G27" s="4">
        <v>11428.62</v>
      </c>
    </row>
  </sheetData>
  <sheetProtection/>
  <mergeCells count="11">
    <mergeCell ref="E7:F7"/>
    <mergeCell ref="A2:G2"/>
    <mergeCell ref="A4:D4"/>
    <mergeCell ref="A5:B5"/>
    <mergeCell ref="C5:G5"/>
    <mergeCell ref="G7:G8"/>
    <mergeCell ref="A6:A8"/>
    <mergeCell ref="B6:B8"/>
    <mergeCell ref="C6:C8"/>
    <mergeCell ref="D6:G6"/>
    <mergeCell ref="D7:D8"/>
  </mergeCells>
  <printOptions/>
  <pageMargins left="0.75" right="0.75" top="0.74" bottom="0.8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E39" sqref="E39"/>
    </sheetView>
  </sheetViews>
  <sheetFormatPr defaultColWidth="9.00390625" defaultRowHeight="14.25"/>
  <cols>
    <col min="1" max="3" width="9.00390625" style="7" customWidth="1"/>
    <col min="4" max="4" width="21.375" style="7" customWidth="1"/>
    <col min="5" max="5" width="15.125" style="7" customWidth="1"/>
    <col min="6" max="6" width="14.50390625" style="7" customWidth="1"/>
    <col min="7" max="7" width="18.625" style="7" customWidth="1"/>
    <col min="8" max="8" width="17.125" style="7" customWidth="1"/>
    <col min="9" max="16384" width="9.00390625" style="7" customWidth="1"/>
  </cols>
  <sheetData>
    <row r="1" spans="1:8" ht="24.75" customHeight="1">
      <c r="A1" s="15" t="s">
        <v>13</v>
      </c>
      <c r="B1" s="16"/>
      <c r="C1" s="16"/>
      <c r="D1" s="16"/>
      <c r="E1" s="16"/>
      <c r="F1" s="16"/>
      <c r="G1" s="16"/>
      <c r="H1" s="16"/>
    </row>
    <row r="2" spans="1:8" ht="15" customHeight="1">
      <c r="A2" s="1"/>
      <c r="B2" s="2"/>
      <c r="C2" s="2"/>
      <c r="D2" s="2"/>
      <c r="E2" s="2"/>
      <c r="F2" s="2"/>
      <c r="G2" s="2"/>
      <c r="H2" s="2" t="s">
        <v>8</v>
      </c>
    </row>
    <row r="3" spans="1:8" ht="15" customHeight="1">
      <c r="A3" s="17" t="s">
        <v>0</v>
      </c>
      <c r="B3" s="17"/>
      <c r="C3" s="17"/>
      <c r="D3" s="17"/>
      <c r="E3" s="17"/>
      <c r="H3" s="2" t="s">
        <v>12</v>
      </c>
    </row>
    <row r="4" spans="1:8" ht="15" customHeight="1">
      <c r="A4" s="18" t="s">
        <v>1</v>
      </c>
      <c r="B4" s="18"/>
      <c r="C4" s="18"/>
      <c r="D4" s="18"/>
      <c r="E4" s="18" t="s">
        <v>16</v>
      </c>
      <c r="F4" s="18"/>
      <c r="G4" s="18"/>
      <c r="H4" s="18"/>
    </row>
    <row r="5" spans="1:8" ht="15" customHeight="1">
      <c r="A5" s="19" t="s">
        <v>9</v>
      </c>
      <c r="B5" s="20"/>
      <c r="C5" s="21"/>
      <c r="D5" s="18" t="s">
        <v>10</v>
      </c>
      <c r="E5" s="18" t="s">
        <v>4</v>
      </c>
      <c r="F5" s="18" t="s">
        <v>5</v>
      </c>
      <c r="G5" s="18"/>
      <c r="H5" s="18" t="s">
        <v>6</v>
      </c>
    </row>
    <row r="6" spans="1:8" ht="15" customHeight="1">
      <c r="A6" s="3" t="s">
        <v>2</v>
      </c>
      <c r="B6" s="3" t="s">
        <v>3</v>
      </c>
      <c r="C6" s="3" t="s">
        <v>15</v>
      </c>
      <c r="D6" s="18"/>
      <c r="E6" s="18"/>
      <c r="F6" s="3" t="s">
        <v>17</v>
      </c>
      <c r="G6" s="3" t="s">
        <v>7</v>
      </c>
      <c r="H6" s="18"/>
    </row>
    <row r="7" spans="1:8" ht="15" customHeight="1">
      <c r="A7" s="4">
        <v>208</v>
      </c>
      <c r="B7" s="4">
        <v>5</v>
      </c>
      <c r="C7" s="4">
        <v>2</v>
      </c>
      <c r="D7" s="4" t="s">
        <v>52</v>
      </c>
      <c r="E7" s="4">
        <v>230.96</v>
      </c>
      <c r="F7" s="4">
        <v>230.96</v>
      </c>
      <c r="G7" s="4"/>
      <c r="H7" s="4"/>
    </row>
    <row r="8" spans="1:8" ht="15" customHeight="1">
      <c r="A8" s="4">
        <v>210</v>
      </c>
      <c r="B8" s="4">
        <v>5</v>
      </c>
      <c r="C8" s="4">
        <v>1</v>
      </c>
      <c r="D8" s="4" t="s">
        <v>53</v>
      </c>
      <c r="E8" s="4">
        <v>34.31</v>
      </c>
      <c r="F8" s="4">
        <v>34.31</v>
      </c>
      <c r="G8" s="4"/>
      <c r="H8" s="4"/>
    </row>
    <row r="9" spans="1:8" ht="15" customHeight="1">
      <c r="A9" s="4">
        <v>210</v>
      </c>
      <c r="B9" s="4">
        <v>5</v>
      </c>
      <c r="C9" s="4">
        <v>2</v>
      </c>
      <c r="D9" s="4" t="s">
        <v>54</v>
      </c>
      <c r="E9" s="4">
        <v>75.12</v>
      </c>
      <c r="F9" s="4">
        <v>75.12</v>
      </c>
      <c r="G9" s="4"/>
      <c r="H9" s="4"/>
    </row>
    <row r="10" spans="1:8" ht="15" customHeight="1">
      <c r="A10" s="4">
        <v>210</v>
      </c>
      <c r="B10" s="4">
        <v>5</v>
      </c>
      <c r="C10" s="4">
        <v>3</v>
      </c>
      <c r="D10" s="4" t="s">
        <v>55</v>
      </c>
      <c r="E10" s="4">
        <v>2.7</v>
      </c>
      <c r="F10" s="4">
        <v>2.7</v>
      </c>
      <c r="G10" s="4"/>
      <c r="H10" s="4"/>
    </row>
    <row r="11" spans="1:8" ht="15" customHeight="1">
      <c r="A11" s="4">
        <v>213</v>
      </c>
      <c r="B11" s="4">
        <v>1</v>
      </c>
      <c r="C11" s="4">
        <v>1</v>
      </c>
      <c r="D11" s="4" t="s">
        <v>56</v>
      </c>
      <c r="E11" s="4">
        <v>685.47</v>
      </c>
      <c r="F11" s="4">
        <v>473.34</v>
      </c>
      <c r="G11" s="4">
        <v>212.13</v>
      </c>
      <c r="H11" s="4"/>
    </row>
    <row r="12" spans="1:8" ht="15" customHeight="1">
      <c r="A12" s="4">
        <v>213</v>
      </c>
      <c r="B12" s="4">
        <v>1</v>
      </c>
      <c r="C12" s="4">
        <v>1</v>
      </c>
      <c r="D12" s="4" t="s">
        <v>56</v>
      </c>
      <c r="E12" s="4">
        <v>13.99</v>
      </c>
      <c r="F12" s="4"/>
      <c r="G12" s="4"/>
      <c r="H12" s="4">
        <v>13.99</v>
      </c>
    </row>
    <row r="13" spans="1:8" ht="15" customHeight="1">
      <c r="A13" s="4">
        <v>213</v>
      </c>
      <c r="B13" s="4">
        <v>1</v>
      </c>
      <c r="C13" s="4">
        <v>4</v>
      </c>
      <c r="D13" s="4" t="s">
        <v>57</v>
      </c>
      <c r="E13" s="4">
        <v>3117.6</v>
      </c>
      <c r="F13" s="4">
        <v>2343.39</v>
      </c>
      <c r="G13" s="4">
        <v>774.21</v>
      </c>
      <c r="H13" s="4"/>
    </row>
    <row r="14" spans="1:8" ht="15" customHeight="1">
      <c r="A14" s="4">
        <v>213</v>
      </c>
      <c r="B14" s="4">
        <v>1</v>
      </c>
      <c r="C14" s="4">
        <v>4</v>
      </c>
      <c r="D14" s="4" t="s">
        <v>57</v>
      </c>
      <c r="E14" s="4">
        <v>237.79</v>
      </c>
      <c r="F14" s="4"/>
      <c r="G14" s="4"/>
      <c r="H14" s="4">
        <v>237.79</v>
      </c>
    </row>
    <row r="15" spans="1:8" ht="15" customHeight="1">
      <c r="A15" s="4">
        <v>213</v>
      </c>
      <c r="B15" s="4">
        <v>1</v>
      </c>
      <c r="C15" s="4">
        <v>6</v>
      </c>
      <c r="D15" s="4" t="s">
        <v>58</v>
      </c>
      <c r="E15" s="4">
        <v>416.6</v>
      </c>
      <c r="F15" s="4"/>
      <c r="G15" s="4"/>
      <c r="H15" s="4">
        <v>416.6</v>
      </c>
    </row>
    <row r="16" spans="1:8" ht="15" customHeight="1">
      <c r="A16" s="4">
        <v>213</v>
      </c>
      <c r="B16" s="4">
        <v>1</v>
      </c>
      <c r="C16" s="4">
        <v>8</v>
      </c>
      <c r="D16" s="4" t="s">
        <v>59</v>
      </c>
      <c r="E16" s="4">
        <v>283.1</v>
      </c>
      <c r="F16" s="4"/>
      <c r="G16" s="4"/>
      <c r="H16" s="4">
        <v>283.1</v>
      </c>
    </row>
    <row r="17" spans="1:8" ht="15" customHeight="1">
      <c r="A17" s="4">
        <v>213</v>
      </c>
      <c r="B17" s="4">
        <v>1</v>
      </c>
      <c r="C17" s="4">
        <v>9</v>
      </c>
      <c r="D17" s="4" t="s">
        <v>60</v>
      </c>
      <c r="E17" s="4">
        <v>147</v>
      </c>
      <c r="F17" s="4"/>
      <c r="G17" s="4"/>
      <c r="H17" s="4">
        <v>147</v>
      </c>
    </row>
    <row r="18" spans="1:8" ht="15" customHeight="1">
      <c r="A18" s="4">
        <v>213</v>
      </c>
      <c r="B18" s="4">
        <v>1</v>
      </c>
      <c r="C18" s="4">
        <v>10</v>
      </c>
      <c r="D18" s="4" t="s">
        <v>61</v>
      </c>
      <c r="E18" s="4">
        <v>500.44</v>
      </c>
      <c r="F18" s="4"/>
      <c r="G18" s="4"/>
      <c r="H18" s="4">
        <v>500.44</v>
      </c>
    </row>
    <row r="19" spans="1:8" ht="15" customHeight="1">
      <c r="A19" s="4">
        <v>213</v>
      </c>
      <c r="B19" s="4">
        <v>1</v>
      </c>
      <c r="C19" s="4">
        <v>20</v>
      </c>
      <c r="D19" s="4" t="s">
        <v>62</v>
      </c>
      <c r="E19" s="4">
        <v>3963.27</v>
      </c>
      <c r="F19" s="4"/>
      <c r="G19" s="4"/>
      <c r="H19" s="4">
        <v>3963.27</v>
      </c>
    </row>
    <row r="20" spans="1:8" ht="15" customHeight="1">
      <c r="A20" s="4">
        <v>213</v>
      </c>
      <c r="B20" s="4">
        <v>1</v>
      </c>
      <c r="C20" s="4">
        <v>22</v>
      </c>
      <c r="D20" s="11" t="s">
        <v>63</v>
      </c>
      <c r="E20" s="4">
        <v>191.68</v>
      </c>
      <c r="F20" s="4"/>
      <c r="G20" s="4"/>
      <c r="H20" s="4">
        <v>191.68</v>
      </c>
    </row>
    <row r="21" spans="1:8" ht="15" customHeight="1">
      <c r="A21" s="4">
        <v>213</v>
      </c>
      <c r="B21" s="4">
        <v>1</v>
      </c>
      <c r="C21" s="4">
        <v>23</v>
      </c>
      <c r="D21" s="4" t="s">
        <v>64</v>
      </c>
      <c r="E21" s="4">
        <v>749.07</v>
      </c>
      <c r="F21" s="4"/>
      <c r="G21" s="4"/>
      <c r="H21" s="4">
        <v>749.07</v>
      </c>
    </row>
    <row r="22" spans="1:8" ht="15" customHeight="1">
      <c r="A22" s="4">
        <v>213</v>
      </c>
      <c r="B22" s="4">
        <v>1</v>
      </c>
      <c r="C22" s="4">
        <v>24</v>
      </c>
      <c r="D22" s="11" t="s">
        <v>65</v>
      </c>
      <c r="E22" s="4">
        <v>863.86</v>
      </c>
      <c r="F22" s="4"/>
      <c r="G22" s="4"/>
      <c r="H22" s="4">
        <v>863.86</v>
      </c>
    </row>
    <row r="23" spans="1:8" ht="15" customHeight="1">
      <c r="A23" s="4">
        <v>213</v>
      </c>
      <c r="B23" s="4">
        <v>1</v>
      </c>
      <c r="C23" s="4">
        <v>26</v>
      </c>
      <c r="D23" s="4" t="s">
        <v>66</v>
      </c>
      <c r="E23" s="4">
        <v>100</v>
      </c>
      <c r="F23" s="4"/>
      <c r="G23" s="4"/>
      <c r="H23" s="4">
        <v>100</v>
      </c>
    </row>
    <row r="24" spans="1:8" ht="15" customHeight="1">
      <c r="A24" s="4">
        <v>213</v>
      </c>
      <c r="B24" s="4">
        <v>1</v>
      </c>
      <c r="C24" s="4">
        <v>35</v>
      </c>
      <c r="D24" s="4" t="s">
        <v>67</v>
      </c>
      <c r="E24" s="4">
        <v>52.6</v>
      </c>
      <c r="F24" s="4"/>
      <c r="G24" s="4"/>
      <c r="H24" s="4">
        <v>52.6</v>
      </c>
    </row>
    <row r="25" spans="1:8" ht="15" customHeight="1">
      <c r="A25" s="4">
        <v>213</v>
      </c>
      <c r="B25" s="4">
        <v>1</v>
      </c>
      <c r="C25" s="4">
        <v>99</v>
      </c>
      <c r="D25" s="4" t="s">
        <v>68</v>
      </c>
      <c r="E25" s="4">
        <v>622.93</v>
      </c>
      <c r="F25" s="4"/>
      <c r="G25" s="4"/>
      <c r="H25" s="4">
        <v>622.93</v>
      </c>
    </row>
    <row r="26" spans="1:8" ht="15" customHeight="1">
      <c r="A26" s="4">
        <v>213</v>
      </c>
      <c r="B26" s="4">
        <v>2</v>
      </c>
      <c r="C26" s="4">
        <v>4</v>
      </c>
      <c r="D26" s="4" t="s">
        <v>69</v>
      </c>
      <c r="E26" s="4">
        <v>326.29</v>
      </c>
      <c r="F26" s="4">
        <v>232.79</v>
      </c>
      <c r="G26" s="4">
        <v>93.5</v>
      </c>
      <c r="H26" s="4"/>
    </row>
    <row r="27" spans="1:8" ht="15" customHeight="1">
      <c r="A27" s="4">
        <v>213</v>
      </c>
      <c r="B27" s="4">
        <v>2</v>
      </c>
      <c r="C27" s="4">
        <v>4</v>
      </c>
      <c r="D27" s="4" t="s">
        <v>69</v>
      </c>
      <c r="E27" s="4">
        <v>1.26</v>
      </c>
      <c r="F27" s="4"/>
      <c r="G27" s="4"/>
      <c r="H27" s="4">
        <v>1.26</v>
      </c>
    </row>
    <row r="28" spans="1:8" ht="15" customHeight="1">
      <c r="A28" s="4">
        <v>213</v>
      </c>
      <c r="B28" s="4">
        <v>2</v>
      </c>
      <c r="C28" s="4">
        <v>5</v>
      </c>
      <c r="D28" s="4" t="s">
        <v>70</v>
      </c>
      <c r="E28" s="4">
        <v>245.07</v>
      </c>
      <c r="F28" s="4"/>
      <c r="G28" s="4"/>
      <c r="H28" s="4">
        <v>245.07</v>
      </c>
    </row>
    <row r="29" spans="1:8" ht="15" customHeight="1">
      <c r="A29" s="4">
        <v>213</v>
      </c>
      <c r="B29" s="4">
        <v>2</v>
      </c>
      <c r="C29" s="4">
        <v>6</v>
      </c>
      <c r="D29" s="4" t="s">
        <v>71</v>
      </c>
      <c r="E29" s="4">
        <v>9</v>
      </c>
      <c r="F29" s="4"/>
      <c r="G29" s="4"/>
      <c r="H29" s="4">
        <v>9</v>
      </c>
    </row>
    <row r="30" spans="1:8" ht="15" customHeight="1">
      <c r="A30" s="4">
        <v>213</v>
      </c>
      <c r="B30" s="4">
        <v>2</v>
      </c>
      <c r="C30" s="4">
        <v>8</v>
      </c>
      <c r="D30" s="4" t="s">
        <v>72</v>
      </c>
      <c r="E30" s="4">
        <v>20</v>
      </c>
      <c r="F30" s="4"/>
      <c r="G30" s="4"/>
      <c r="H30" s="4">
        <v>20</v>
      </c>
    </row>
    <row r="31" spans="1:8" ht="15" customHeight="1">
      <c r="A31" s="4">
        <v>213</v>
      </c>
      <c r="B31" s="4">
        <v>2</v>
      </c>
      <c r="C31" s="4">
        <v>11</v>
      </c>
      <c r="D31" s="4" t="s">
        <v>73</v>
      </c>
      <c r="E31" s="4">
        <v>128.85</v>
      </c>
      <c r="F31" s="4"/>
      <c r="G31" s="4"/>
      <c r="H31" s="4">
        <v>128.85</v>
      </c>
    </row>
    <row r="32" spans="1:8" ht="15" customHeight="1">
      <c r="A32" s="4">
        <v>213</v>
      </c>
      <c r="B32" s="4">
        <v>2</v>
      </c>
      <c r="C32" s="4">
        <v>13</v>
      </c>
      <c r="D32" s="4" t="s">
        <v>74</v>
      </c>
      <c r="E32" s="4">
        <v>10</v>
      </c>
      <c r="F32" s="4"/>
      <c r="G32" s="4"/>
      <c r="H32" s="4">
        <v>10</v>
      </c>
    </row>
    <row r="33" spans="1:8" ht="15" customHeight="1">
      <c r="A33" s="4">
        <v>213</v>
      </c>
      <c r="B33" s="4">
        <v>2</v>
      </c>
      <c r="C33" s="4">
        <v>16</v>
      </c>
      <c r="D33" s="4" t="s">
        <v>75</v>
      </c>
      <c r="E33" s="4">
        <v>6</v>
      </c>
      <c r="F33" s="4"/>
      <c r="G33" s="4"/>
      <c r="H33" s="4">
        <v>6</v>
      </c>
    </row>
    <row r="34" spans="1:8" ht="15" customHeight="1">
      <c r="A34" s="4">
        <v>213</v>
      </c>
      <c r="B34" s="4">
        <v>2</v>
      </c>
      <c r="C34" s="4">
        <v>18</v>
      </c>
      <c r="D34" s="4" t="s">
        <v>76</v>
      </c>
      <c r="E34" s="4">
        <v>30</v>
      </c>
      <c r="F34" s="4"/>
      <c r="G34" s="4"/>
      <c r="H34" s="4">
        <v>30</v>
      </c>
    </row>
    <row r="35" spans="1:8" ht="15" customHeight="1">
      <c r="A35" s="4">
        <v>213</v>
      </c>
      <c r="B35" s="4">
        <v>2</v>
      </c>
      <c r="C35" s="4">
        <v>34</v>
      </c>
      <c r="D35" s="4" t="s">
        <v>77</v>
      </c>
      <c r="E35" s="4">
        <v>916.2</v>
      </c>
      <c r="F35" s="4"/>
      <c r="G35" s="4"/>
      <c r="H35" s="4">
        <v>916.2</v>
      </c>
    </row>
    <row r="36" spans="1:8" ht="15" customHeight="1">
      <c r="A36" s="4">
        <v>213</v>
      </c>
      <c r="B36" s="4">
        <v>7</v>
      </c>
      <c r="C36" s="4">
        <v>1</v>
      </c>
      <c r="D36" s="4" t="s">
        <v>78</v>
      </c>
      <c r="E36" s="4">
        <v>1919.91</v>
      </c>
      <c r="F36" s="4"/>
      <c r="G36" s="4"/>
      <c r="H36" s="4">
        <v>1919.91</v>
      </c>
    </row>
    <row r="37" spans="1:8" ht="15" customHeight="1">
      <c r="A37" s="4">
        <v>213</v>
      </c>
      <c r="B37" s="4">
        <v>2</v>
      </c>
      <c r="C37" s="4">
        <v>1</v>
      </c>
      <c r="D37" s="4" t="s">
        <v>79</v>
      </c>
      <c r="E37" s="4">
        <v>135.94</v>
      </c>
      <c r="F37" s="4">
        <v>135.94</v>
      </c>
      <c r="G37" s="4"/>
      <c r="H37" s="4"/>
    </row>
    <row r="38" spans="1:8" ht="15" customHeight="1">
      <c r="A38" s="4">
        <v>208</v>
      </c>
      <c r="B38" s="4">
        <v>5</v>
      </c>
      <c r="C38" s="4">
        <v>1</v>
      </c>
      <c r="D38" s="10" t="s">
        <v>80</v>
      </c>
      <c r="E38" s="4">
        <v>285.15</v>
      </c>
      <c r="F38" s="4">
        <v>284.59</v>
      </c>
      <c r="G38" s="4">
        <v>0.56</v>
      </c>
      <c r="H38" s="4"/>
    </row>
    <row r="39" spans="1:8" ht="15" customHeight="1">
      <c r="A39" s="18" t="s">
        <v>4</v>
      </c>
      <c r="B39" s="18"/>
      <c r="C39" s="18"/>
      <c r="D39" s="18"/>
      <c r="E39" s="4">
        <f>SUM(E7:E38)</f>
        <v>16322.160000000003</v>
      </c>
      <c r="F39" s="4">
        <f>SUM(F7:F38)</f>
        <v>3813.14</v>
      </c>
      <c r="G39" s="4">
        <f>SUM(G11:G38)</f>
        <v>1080.4</v>
      </c>
      <c r="H39" s="4">
        <f>SUM(H7:H38)</f>
        <v>11428.620000000003</v>
      </c>
    </row>
  </sheetData>
  <sheetProtection/>
  <mergeCells count="10">
    <mergeCell ref="A1:H1"/>
    <mergeCell ref="A3:E3"/>
    <mergeCell ref="A4:D4"/>
    <mergeCell ref="E4:H4"/>
    <mergeCell ref="H5:H6"/>
    <mergeCell ref="A39:D39"/>
    <mergeCell ref="D5:D6"/>
    <mergeCell ref="E5:E6"/>
    <mergeCell ref="F5:G5"/>
    <mergeCell ref="A5:C5"/>
  </mergeCells>
  <printOptions/>
  <pageMargins left="0.75" right="0.75" top="0.75" bottom="0.74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:I1"/>
    </sheetView>
  </sheetViews>
  <sheetFormatPr defaultColWidth="9.00390625" defaultRowHeight="14.25"/>
  <cols>
    <col min="1" max="3" width="9.00390625" style="7" customWidth="1"/>
    <col min="4" max="4" width="21.375" style="7" customWidth="1"/>
    <col min="5" max="6" width="15.125" style="7" customWidth="1"/>
    <col min="7" max="7" width="14.50390625" style="7" customWidth="1"/>
    <col min="8" max="8" width="18.625" style="7" customWidth="1"/>
    <col min="9" max="9" width="17.125" style="7" customWidth="1"/>
    <col min="10" max="16384" width="9.00390625" style="7" customWidth="1"/>
  </cols>
  <sheetData>
    <row r="1" spans="1:9" ht="24.75" customHeight="1">
      <c r="A1" s="15" t="s">
        <v>93</v>
      </c>
      <c r="B1" s="16"/>
      <c r="C1" s="16"/>
      <c r="D1" s="16"/>
      <c r="E1" s="16"/>
      <c r="F1" s="16"/>
      <c r="G1" s="16"/>
      <c r="H1" s="16"/>
      <c r="I1" s="16"/>
    </row>
    <row r="2" spans="1:9" ht="15" customHeight="1">
      <c r="A2" s="1"/>
      <c r="B2" s="2"/>
      <c r="C2" s="2"/>
      <c r="D2" s="2"/>
      <c r="E2" s="2"/>
      <c r="F2" s="2"/>
      <c r="G2" s="2"/>
      <c r="H2" s="2"/>
      <c r="I2" s="2" t="s">
        <v>8</v>
      </c>
    </row>
    <row r="3" spans="1:9" ht="15" customHeight="1">
      <c r="A3" s="17" t="s">
        <v>0</v>
      </c>
      <c r="B3" s="17"/>
      <c r="C3" s="17"/>
      <c r="D3" s="17"/>
      <c r="E3" s="17"/>
      <c r="F3" s="12"/>
      <c r="I3" s="2" t="s">
        <v>12</v>
      </c>
    </row>
    <row r="4" spans="1:9" ht="15" customHeight="1">
      <c r="A4" s="18" t="s">
        <v>1</v>
      </c>
      <c r="B4" s="18"/>
      <c r="C4" s="18"/>
      <c r="D4" s="18"/>
      <c r="E4" s="18" t="s">
        <v>16</v>
      </c>
      <c r="F4" s="18"/>
      <c r="G4" s="18"/>
      <c r="H4" s="18"/>
      <c r="I4" s="18"/>
    </row>
    <row r="5" spans="1:9" ht="15" customHeight="1">
      <c r="A5" s="19" t="s">
        <v>9</v>
      </c>
      <c r="B5" s="20"/>
      <c r="C5" s="21"/>
      <c r="D5" s="18" t="s">
        <v>10</v>
      </c>
      <c r="E5" s="18" t="s">
        <v>4</v>
      </c>
      <c r="F5" s="19" t="s">
        <v>5</v>
      </c>
      <c r="G5" s="20"/>
      <c r="H5" s="21"/>
      <c r="I5" s="18" t="s">
        <v>6</v>
      </c>
    </row>
    <row r="6" spans="1:9" ht="15" customHeight="1">
      <c r="A6" s="3" t="s">
        <v>2</v>
      </c>
      <c r="B6" s="3" t="s">
        <v>3</v>
      </c>
      <c r="C6" s="3" t="s">
        <v>15</v>
      </c>
      <c r="D6" s="18"/>
      <c r="E6" s="18"/>
      <c r="F6" s="22" t="s">
        <v>4</v>
      </c>
      <c r="G6" s="3" t="s">
        <v>17</v>
      </c>
      <c r="H6" s="3" t="s">
        <v>7</v>
      </c>
      <c r="I6" s="18"/>
    </row>
    <row r="7" spans="1:9" ht="15" customHeight="1">
      <c r="A7" s="4">
        <v>208</v>
      </c>
      <c r="B7" s="4">
        <v>5</v>
      </c>
      <c r="C7" s="4">
        <v>2</v>
      </c>
      <c r="D7" s="4" t="s">
        <v>52</v>
      </c>
      <c r="E7" s="4">
        <v>230.96</v>
      </c>
      <c r="F7" s="4">
        <f>G7+H7</f>
        <v>230.96</v>
      </c>
      <c r="G7" s="4">
        <v>230.96</v>
      </c>
      <c r="H7" s="4"/>
      <c r="I7" s="4"/>
    </row>
    <row r="8" spans="1:9" ht="15" customHeight="1">
      <c r="A8" s="4">
        <v>210</v>
      </c>
      <c r="B8" s="4">
        <v>5</v>
      </c>
      <c r="C8" s="4">
        <v>1</v>
      </c>
      <c r="D8" s="4" t="s">
        <v>53</v>
      </c>
      <c r="E8" s="4">
        <v>34.31</v>
      </c>
      <c r="F8" s="4">
        <f aca="true" t="shared" si="0" ref="F8:F39">G8+H8</f>
        <v>34.31</v>
      </c>
      <c r="G8" s="4">
        <v>34.31</v>
      </c>
      <c r="H8" s="4"/>
      <c r="I8" s="4"/>
    </row>
    <row r="9" spans="1:9" ht="15" customHeight="1">
      <c r="A9" s="4">
        <v>210</v>
      </c>
      <c r="B9" s="4">
        <v>5</v>
      </c>
      <c r="C9" s="4">
        <v>2</v>
      </c>
      <c r="D9" s="4" t="s">
        <v>54</v>
      </c>
      <c r="E9" s="4">
        <v>75.12</v>
      </c>
      <c r="F9" s="4">
        <f t="shared" si="0"/>
        <v>75.12</v>
      </c>
      <c r="G9" s="4">
        <v>75.12</v>
      </c>
      <c r="H9" s="4"/>
      <c r="I9" s="4"/>
    </row>
    <row r="10" spans="1:9" ht="15" customHeight="1">
      <c r="A10" s="4">
        <v>210</v>
      </c>
      <c r="B10" s="4">
        <v>5</v>
      </c>
      <c r="C10" s="4">
        <v>3</v>
      </c>
      <c r="D10" s="4" t="s">
        <v>55</v>
      </c>
      <c r="E10" s="4">
        <v>2.7</v>
      </c>
      <c r="F10" s="4">
        <f t="shared" si="0"/>
        <v>2.7</v>
      </c>
      <c r="G10" s="4">
        <v>2.7</v>
      </c>
      <c r="H10" s="4"/>
      <c r="I10" s="4"/>
    </row>
    <row r="11" spans="1:9" ht="15" customHeight="1">
      <c r="A11" s="4">
        <v>213</v>
      </c>
      <c r="B11" s="4">
        <v>1</v>
      </c>
      <c r="C11" s="4">
        <v>1</v>
      </c>
      <c r="D11" s="4" t="s">
        <v>56</v>
      </c>
      <c r="E11" s="4">
        <v>685.47</v>
      </c>
      <c r="F11" s="4">
        <f t="shared" si="0"/>
        <v>685.47</v>
      </c>
      <c r="G11" s="4">
        <v>473.34</v>
      </c>
      <c r="H11" s="4">
        <v>212.13</v>
      </c>
      <c r="I11" s="4"/>
    </row>
    <row r="12" spans="1:9" ht="15" customHeight="1">
      <c r="A12" s="4">
        <v>213</v>
      </c>
      <c r="B12" s="4">
        <v>1</v>
      </c>
      <c r="C12" s="4">
        <v>1</v>
      </c>
      <c r="D12" s="4" t="s">
        <v>56</v>
      </c>
      <c r="E12" s="4">
        <v>13.99</v>
      </c>
      <c r="F12" s="4">
        <f t="shared" si="0"/>
        <v>0</v>
      </c>
      <c r="G12" s="4"/>
      <c r="H12" s="4"/>
      <c r="I12" s="4">
        <v>13.99</v>
      </c>
    </row>
    <row r="13" spans="1:9" ht="15" customHeight="1">
      <c r="A13" s="4">
        <v>213</v>
      </c>
      <c r="B13" s="4">
        <v>1</v>
      </c>
      <c r="C13" s="4">
        <v>4</v>
      </c>
      <c r="D13" s="4" t="s">
        <v>57</v>
      </c>
      <c r="E13" s="4">
        <v>3117.6</v>
      </c>
      <c r="F13" s="4">
        <f t="shared" si="0"/>
        <v>3117.6</v>
      </c>
      <c r="G13" s="4">
        <v>2343.39</v>
      </c>
      <c r="H13" s="4">
        <v>774.21</v>
      </c>
      <c r="I13" s="4"/>
    </row>
    <row r="14" spans="1:9" ht="15" customHeight="1">
      <c r="A14" s="4">
        <v>213</v>
      </c>
      <c r="B14" s="4">
        <v>1</v>
      </c>
      <c r="C14" s="4">
        <v>4</v>
      </c>
      <c r="D14" s="4" t="s">
        <v>57</v>
      </c>
      <c r="E14" s="4">
        <v>237.79</v>
      </c>
      <c r="F14" s="4">
        <f t="shared" si="0"/>
        <v>0</v>
      </c>
      <c r="G14" s="4"/>
      <c r="H14" s="4"/>
      <c r="I14" s="4">
        <v>237.79</v>
      </c>
    </row>
    <row r="15" spans="1:9" ht="15" customHeight="1">
      <c r="A15" s="4">
        <v>213</v>
      </c>
      <c r="B15" s="4">
        <v>1</v>
      </c>
      <c r="C15" s="4">
        <v>6</v>
      </c>
      <c r="D15" s="4" t="s">
        <v>58</v>
      </c>
      <c r="E15" s="4">
        <v>416.6</v>
      </c>
      <c r="F15" s="4">
        <f t="shared" si="0"/>
        <v>0</v>
      </c>
      <c r="G15" s="4"/>
      <c r="H15" s="4"/>
      <c r="I15" s="4">
        <v>416.6</v>
      </c>
    </row>
    <row r="16" spans="1:9" ht="15" customHeight="1">
      <c r="A16" s="4">
        <v>213</v>
      </c>
      <c r="B16" s="4">
        <v>1</v>
      </c>
      <c r="C16" s="4">
        <v>8</v>
      </c>
      <c r="D16" s="4" t="s">
        <v>59</v>
      </c>
      <c r="E16" s="4">
        <v>283.1</v>
      </c>
      <c r="F16" s="4">
        <f t="shared" si="0"/>
        <v>0</v>
      </c>
      <c r="G16" s="4"/>
      <c r="H16" s="4"/>
      <c r="I16" s="4">
        <v>283.1</v>
      </c>
    </row>
    <row r="17" spans="1:9" ht="15" customHeight="1">
      <c r="A17" s="4">
        <v>213</v>
      </c>
      <c r="B17" s="4">
        <v>1</v>
      </c>
      <c r="C17" s="4">
        <v>9</v>
      </c>
      <c r="D17" s="4" t="s">
        <v>60</v>
      </c>
      <c r="E17" s="4">
        <v>147</v>
      </c>
      <c r="F17" s="4">
        <f t="shared" si="0"/>
        <v>0</v>
      </c>
      <c r="G17" s="4"/>
      <c r="H17" s="4"/>
      <c r="I17" s="4">
        <v>147</v>
      </c>
    </row>
    <row r="18" spans="1:9" ht="15" customHeight="1">
      <c r="A18" s="4">
        <v>213</v>
      </c>
      <c r="B18" s="4">
        <v>1</v>
      </c>
      <c r="C18" s="4">
        <v>10</v>
      </c>
      <c r="D18" s="4" t="s">
        <v>61</v>
      </c>
      <c r="E18" s="4">
        <v>500.44</v>
      </c>
      <c r="F18" s="4">
        <f t="shared" si="0"/>
        <v>0</v>
      </c>
      <c r="G18" s="4"/>
      <c r="H18" s="4"/>
      <c r="I18" s="4">
        <v>500.44</v>
      </c>
    </row>
    <row r="19" spans="1:9" ht="15" customHeight="1">
      <c r="A19" s="4">
        <v>213</v>
      </c>
      <c r="B19" s="4">
        <v>1</v>
      </c>
      <c r="C19" s="4">
        <v>20</v>
      </c>
      <c r="D19" s="4" t="s">
        <v>62</v>
      </c>
      <c r="E19" s="4">
        <v>3963.27</v>
      </c>
      <c r="F19" s="4">
        <f t="shared" si="0"/>
        <v>0</v>
      </c>
      <c r="G19" s="4"/>
      <c r="H19" s="4"/>
      <c r="I19" s="4">
        <v>3963.27</v>
      </c>
    </row>
    <row r="20" spans="1:9" ht="15" customHeight="1">
      <c r="A20" s="4">
        <v>213</v>
      </c>
      <c r="B20" s="4">
        <v>1</v>
      </c>
      <c r="C20" s="4">
        <v>22</v>
      </c>
      <c r="D20" s="11" t="s">
        <v>63</v>
      </c>
      <c r="E20" s="4">
        <v>191.68</v>
      </c>
      <c r="F20" s="4">
        <f t="shared" si="0"/>
        <v>0</v>
      </c>
      <c r="G20" s="4"/>
      <c r="H20" s="4"/>
      <c r="I20" s="4">
        <v>191.68</v>
      </c>
    </row>
    <row r="21" spans="1:9" ht="15" customHeight="1">
      <c r="A21" s="4">
        <v>213</v>
      </c>
      <c r="B21" s="4">
        <v>1</v>
      </c>
      <c r="C21" s="4">
        <v>23</v>
      </c>
      <c r="D21" s="4" t="s">
        <v>64</v>
      </c>
      <c r="E21" s="4">
        <v>749.07</v>
      </c>
      <c r="F21" s="4">
        <f t="shared" si="0"/>
        <v>0</v>
      </c>
      <c r="G21" s="4"/>
      <c r="H21" s="4"/>
      <c r="I21" s="4">
        <v>749.07</v>
      </c>
    </row>
    <row r="22" spans="1:9" ht="15" customHeight="1">
      <c r="A22" s="4">
        <v>213</v>
      </c>
      <c r="B22" s="4">
        <v>1</v>
      </c>
      <c r="C22" s="4">
        <v>24</v>
      </c>
      <c r="D22" s="11" t="s">
        <v>65</v>
      </c>
      <c r="E22" s="4">
        <v>863.86</v>
      </c>
      <c r="F22" s="4">
        <f t="shared" si="0"/>
        <v>0</v>
      </c>
      <c r="G22" s="4"/>
      <c r="H22" s="4"/>
      <c r="I22" s="4">
        <v>863.86</v>
      </c>
    </row>
    <row r="23" spans="1:9" ht="15" customHeight="1">
      <c r="A23" s="4">
        <v>213</v>
      </c>
      <c r="B23" s="4">
        <v>1</v>
      </c>
      <c r="C23" s="4">
        <v>26</v>
      </c>
      <c r="D23" s="4" t="s">
        <v>66</v>
      </c>
      <c r="E23" s="4">
        <v>100</v>
      </c>
      <c r="F23" s="4">
        <f t="shared" si="0"/>
        <v>0</v>
      </c>
      <c r="G23" s="4"/>
      <c r="H23" s="4"/>
      <c r="I23" s="4">
        <v>100</v>
      </c>
    </row>
    <row r="24" spans="1:9" ht="15" customHeight="1">
      <c r="A24" s="4">
        <v>213</v>
      </c>
      <c r="B24" s="4">
        <v>1</v>
      </c>
      <c r="C24" s="4">
        <v>35</v>
      </c>
      <c r="D24" s="4" t="s">
        <v>67</v>
      </c>
      <c r="E24" s="4">
        <v>52.6</v>
      </c>
      <c r="F24" s="4">
        <f t="shared" si="0"/>
        <v>0</v>
      </c>
      <c r="G24" s="4"/>
      <c r="H24" s="4"/>
      <c r="I24" s="4">
        <v>52.6</v>
      </c>
    </row>
    <row r="25" spans="1:9" ht="15" customHeight="1">
      <c r="A25" s="4">
        <v>213</v>
      </c>
      <c r="B25" s="4">
        <v>1</v>
      </c>
      <c r="C25" s="4">
        <v>99</v>
      </c>
      <c r="D25" s="4" t="s">
        <v>68</v>
      </c>
      <c r="E25" s="4">
        <v>622.93</v>
      </c>
      <c r="F25" s="4">
        <f t="shared" si="0"/>
        <v>0</v>
      </c>
      <c r="G25" s="4"/>
      <c r="H25" s="4"/>
      <c r="I25" s="4">
        <v>622.93</v>
      </c>
    </row>
    <row r="26" spans="1:9" ht="15" customHeight="1">
      <c r="A26" s="4">
        <v>213</v>
      </c>
      <c r="B26" s="4">
        <v>2</v>
      </c>
      <c r="C26" s="4">
        <v>4</v>
      </c>
      <c r="D26" s="4" t="s">
        <v>69</v>
      </c>
      <c r="E26" s="4">
        <v>326.29</v>
      </c>
      <c r="F26" s="4">
        <f t="shared" si="0"/>
        <v>326.28999999999996</v>
      </c>
      <c r="G26" s="4">
        <v>232.79</v>
      </c>
      <c r="H26" s="4">
        <v>93.5</v>
      </c>
      <c r="I26" s="4"/>
    </row>
    <row r="27" spans="1:9" ht="15" customHeight="1">
      <c r="A27" s="4">
        <v>213</v>
      </c>
      <c r="B27" s="4">
        <v>2</v>
      </c>
      <c r="C27" s="4">
        <v>4</v>
      </c>
      <c r="D27" s="4" t="s">
        <v>69</v>
      </c>
      <c r="E27" s="4">
        <v>1.26</v>
      </c>
      <c r="F27" s="4">
        <f t="shared" si="0"/>
        <v>0</v>
      </c>
      <c r="G27" s="4"/>
      <c r="H27" s="4"/>
      <c r="I27" s="4">
        <v>1.26</v>
      </c>
    </row>
    <row r="28" spans="1:9" ht="15" customHeight="1">
      <c r="A28" s="4">
        <v>213</v>
      </c>
      <c r="B28" s="4">
        <v>2</v>
      </c>
      <c r="C28" s="4">
        <v>5</v>
      </c>
      <c r="D28" s="4" t="s">
        <v>70</v>
      </c>
      <c r="E28" s="4">
        <v>245.07</v>
      </c>
      <c r="F28" s="4">
        <f t="shared" si="0"/>
        <v>0</v>
      </c>
      <c r="G28" s="4"/>
      <c r="H28" s="4"/>
      <c r="I28" s="4">
        <v>245.07</v>
      </c>
    </row>
    <row r="29" spans="1:9" ht="15" customHeight="1">
      <c r="A29" s="4">
        <v>213</v>
      </c>
      <c r="B29" s="4">
        <v>2</v>
      </c>
      <c r="C29" s="4">
        <v>6</v>
      </c>
      <c r="D29" s="4" t="s">
        <v>71</v>
      </c>
      <c r="E29" s="4">
        <v>9</v>
      </c>
      <c r="F29" s="4">
        <f t="shared" si="0"/>
        <v>0</v>
      </c>
      <c r="G29" s="4"/>
      <c r="H29" s="4"/>
      <c r="I29" s="4">
        <v>9</v>
      </c>
    </row>
    <row r="30" spans="1:9" ht="15" customHeight="1">
      <c r="A30" s="4">
        <v>213</v>
      </c>
      <c r="B30" s="4">
        <v>2</v>
      </c>
      <c r="C30" s="4">
        <v>8</v>
      </c>
      <c r="D30" s="4" t="s">
        <v>72</v>
      </c>
      <c r="E30" s="4">
        <v>20</v>
      </c>
      <c r="F30" s="4">
        <f t="shared" si="0"/>
        <v>0</v>
      </c>
      <c r="G30" s="4"/>
      <c r="H30" s="4"/>
      <c r="I30" s="4">
        <v>20</v>
      </c>
    </row>
    <row r="31" spans="1:9" ht="15" customHeight="1">
      <c r="A31" s="4">
        <v>213</v>
      </c>
      <c r="B31" s="4">
        <v>2</v>
      </c>
      <c r="C31" s="4">
        <v>11</v>
      </c>
      <c r="D31" s="4" t="s">
        <v>73</v>
      </c>
      <c r="E31" s="4">
        <v>128.85</v>
      </c>
      <c r="F31" s="4">
        <f t="shared" si="0"/>
        <v>0</v>
      </c>
      <c r="G31" s="4"/>
      <c r="H31" s="4"/>
      <c r="I31" s="4">
        <v>128.85</v>
      </c>
    </row>
    <row r="32" spans="1:9" ht="15" customHeight="1">
      <c r="A32" s="4">
        <v>213</v>
      </c>
      <c r="B32" s="4">
        <v>2</v>
      </c>
      <c r="C32" s="4">
        <v>13</v>
      </c>
      <c r="D32" s="4" t="s">
        <v>74</v>
      </c>
      <c r="E32" s="4">
        <v>10</v>
      </c>
      <c r="F32" s="4">
        <f t="shared" si="0"/>
        <v>0</v>
      </c>
      <c r="G32" s="4"/>
      <c r="H32" s="4"/>
      <c r="I32" s="4">
        <v>10</v>
      </c>
    </row>
    <row r="33" spans="1:9" ht="15" customHeight="1">
      <c r="A33" s="4">
        <v>213</v>
      </c>
      <c r="B33" s="4">
        <v>2</v>
      </c>
      <c r="C33" s="4">
        <v>16</v>
      </c>
      <c r="D33" s="4" t="s">
        <v>75</v>
      </c>
      <c r="E33" s="4">
        <v>6</v>
      </c>
      <c r="F33" s="4">
        <f t="shared" si="0"/>
        <v>0</v>
      </c>
      <c r="G33" s="4"/>
      <c r="H33" s="4"/>
      <c r="I33" s="4">
        <v>6</v>
      </c>
    </row>
    <row r="34" spans="1:9" ht="15" customHeight="1">
      <c r="A34" s="4">
        <v>213</v>
      </c>
      <c r="B34" s="4">
        <v>2</v>
      </c>
      <c r="C34" s="4">
        <v>18</v>
      </c>
      <c r="D34" s="4" t="s">
        <v>76</v>
      </c>
      <c r="E34" s="4">
        <v>30</v>
      </c>
      <c r="F34" s="4">
        <f t="shared" si="0"/>
        <v>0</v>
      </c>
      <c r="G34" s="4"/>
      <c r="H34" s="4"/>
      <c r="I34" s="4">
        <v>30</v>
      </c>
    </row>
    <row r="35" spans="1:9" ht="15" customHeight="1">
      <c r="A35" s="4">
        <v>213</v>
      </c>
      <c r="B35" s="4">
        <v>2</v>
      </c>
      <c r="C35" s="4">
        <v>34</v>
      </c>
      <c r="D35" s="4" t="s">
        <v>77</v>
      </c>
      <c r="E35" s="4">
        <v>916.2</v>
      </c>
      <c r="F35" s="4">
        <f t="shared" si="0"/>
        <v>0</v>
      </c>
      <c r="G35" s="4"/>
      <c r="H35" s="4"/>
      <c r="I35" s="4">
        <v>916.2</v>
      </c>
    </row>
    <row r="36" spans="1:9" ht="15" customHeight="1">
      <c r="A36" s="4">
        <v>213</v>
      </c>
      <c r="B36" s="4">
        <v>7</v>
      </c>
      <c r="C36" s="4">
        <v>1</v>
      </c>
      <c r="D36" s="4" t="s">
        <v>78</v>
      </c>
      <c r="E36" s="4">
        <v>1919.91</v>
      </c>
      <c r="F36" s="4">
        <f t="shared" si="0"/>
        <v>0</v>
      </c>
      <c r="G36" s="4"/>
      <c r="H36" s="4"/>
      <c r="I36" s="4">
        <v>1919.91</v>
      </c>
    </row>
    <row r="37" spans="1:9" ht="15" customHeight="1">
      <c r="A37" s="4">
        <v>213</v>
      </c>
      <c r="B37" s="4">
        <v>2</v>
      </c>
      <c r="C37" s="4">
        <v>1</v>
      </c>
      <c r="D37" s="4" t="s">
        <v>79</v>
      </c>
      <c r="E37" s="4">
        <v>135.94</v>
      </c>
      <c r="F37" s="4">
        <f t="shared" si="0"/>
        <v>135.94</v>
      </c>
      <c r="G37" s="4">
        <v>135.94</v>
      </c>
      <c r="H37" s="4"/>
      <c r="I37" s="4"/>
    </row>
    <row r="38" spans="1:9" ht="15" customHeight="1">
      <c r="A38" s="4">
        <v>208</v>
      </c>
      <c r="B38" s="4">
        <v>5</v>
      </c>
      <c r="C38" s="4">
        <v>1</v>
      </c>
      <c r="D38" s="10" t="s">
        <v>80</v>
      </c>
      <c r="E38" s="4">
        <v>285.15</v>
      </c>
      <c r="F38" s="4">
        <f t="shared" si="0"/>
        <v>285.15</v>
      </c>
      <c r="G38" s="4">
        <v>284.59</v>
      </c>
      <c r="H38" s="4">
        <v>0.56</v>
      </c>
      <c r="I38" s="4"/>
    </row>
    <row r="39" spans="1:9" ht="15" customHeight="1">
      <c r="A39" s="18" t="s">
        <v>4</v>
      </c>
      <c r="B39" s="18"/>
      <c r="C39" s="18"/>
      <c r="D39" s="18"/>
      <c r="E39" s="4">
        <f>SUM(E7:E38)</f>
        <v>16322.160000000003</v>
      </c>
      <c r="F39" s="4">
        <f t="shared" si="0"/>
        <v>4893.54</v>
      </c>
      <c r="G39" s="4">
        <f>SUM(G7:G38)</f>
        <v>3813.14</v>
      </c>
      <c r="H39" s="4">
        <f>SUM(H11:H38)</f>
        <v>1080.4</v>
      </c>
      <c r="I39" s="4">
        <f>SUM(I7:I38)</f>
        <v>11428.620000000003</v>
      </c>
    </row>
  </sheetData>
  <sheetProtection/>
  <mergeCells count="10">
    <mergeCell ref="A39:D39"/>
    <mergeCell ref="F5:H5"/>
    <mergeCell ref="A1:I1"/>
    <mergeCell ref="A3:E3"/>
    <mergeCell ref="A4:D4"/>
    <mergeCell ref="E4:I4"/>
    <mergeCell ref="A5:C5"/>
    <mergeCell ref="D5:D6"/>
    <mergeCell ref="E5:E6"/>
    <mergeCell ref="I5:I6"/>
  </mergeCells>
  <printOptions/>
  <pageMargins left="0.75" right="0.75" top="0.75" bottom="0.74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A1" sqref="A1:E1"/>
    </sheetView>
  </sheetViews>
  <sheetFormatPr defaultColWidth="9.00390625" defaultRowHeight="14.25"/>
  <cols>
    <col min="1" max="1" width="17.25390625" style="0" bestFit="1" customWidth="1"/>
    <col min="2" max="2" width="19.25390625" style="0" bestFit="1" customWidth="1"/>
    <col min="3" max="3" width="13.00390625" style="0" bestFit="1" customWidth="1"/>
    <col min="4" max="4" width="19.25390625" style="0" bestFit="1" customWidth="1"/>
    <col min="5" max="5" width="11.00390625" style="0" bestFit="1" customWidth="1"/>
  </cols>
  <sheetData>
    <row r="1" spans="1:5" ht="27">
      <c r="A1" s="24" t="s">
        <v>95</v>
      </c>
      <c r="B1" s="24"/>
      <c r="C1" s="24"/>
      <c r="D1" s="24"/>
      <c r="E1" s="24"/>
    </row>
    <row r="2" spans="1:5" ht="14.25">
      <c r="A2" s="25"/>
      <c r="B2" s="25"/>
      <c r="C2" s="25"/>
      <c r="D2" s="25"/>
      <c r="E2" s="25"/>
    </row>
    <row r="3" spans="1:5" ht="14.25">
      <c r="A3" s="26"/>
      <c r="B3" s="25"/>
      <c r="C3" s="25"/>
      <c r="D3" s="25"/>
      <c r="E3" s="31" t="s">
        <v>12</v>
      </c>
    </row>
    <row r="4" spans="1:5" ht="14.25">
      <c r="A4" s="27" t="s">
        <v>96</v>
      </c>
      <c r="B4" s="27" t="s">
        <v>97</v>
      </c>
      <c r="C4" s="27" t="s">
        <v>98</v>
      </c>
      <c r="D4" s="27"/>
      <c r="E4" s="27" t="s">
        <v>99</v>
      </c>
    </row>
    <row r="5" spans="1:5" ht="40.5">
      <c r="A5" s="27"/>
      <c r="B5" s="27"/>
      <c r="C5" s="28" t="s">
        <v>100</v>
      </c>
      <c r="D5" s="28" t="s">
        <v>101</v>
      </c>
      <c r="E5" s="27"/>
    </row>
    <row r="6" spans="1:5" ht="14.25">
      <c r="A6" s="29">
        <f>B6+C6+D6+E6</f>
        <v>85.75999999999999</v>
      </c>
      <c r="B6" s="29">
        <v>20</v>
      </c>
      <c r="C6" s="30">
        <v>0</v>
      </c>
      <c r="D6" s="29">
        <v>48.6</v>
      </c>
      <c r="E6" s="29">
        <v>17.16</v>
      </c>
    </row>
  </sheetData>
  <sheetProtection/>
  <mergeCells count="5">
    <mergeCell ref="A1:E1"/>
    <mergeCell ref="A4:A5"/>
    <mergeCell ref="B4:B5"/>
    <mergeCell ref="C4:D4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74.25390625" style="0" customWidth="1"/>
  </cols>
  <sheetData>
    <row r="1" ht="33" customHeight="1">
      <c r="A1" s="13" t="s">
        <v>81</v>
      </c>
    </row>
    <row r="2" ht="50.25" customHeight="1">
      <c r="A2" s="14" t="s">
        <v>82</v>
      </c>
    </row>
    <row r="3" ht="78" customHeight="1">
      <c r="A3" s="14" t="s">
        <v>83</v>
      </c>
    </row>
    <row r="4" ht="112.5">
      <c r="A4" s="23" t="s">
        <v>94</v>
      </c>
    </row>
    <row r="5" s="9" customFormat="1" ht="36.75" customHeight="1">
      <c r="A5" s="14" t="s">
        <v>84</v>
      </c>
    </row>
    <row r="6" s="9" customFormat="1" ht="381" customHeight="1">
      <c r="A6" s="14" t="s">
        <v>85</v>
      </c>
    </row>
    <row r="7" s="9" customFormat="1" ht="36.75" customHeight="1">
      <c r="A7" s="14" t="s">
        <v>86</v>
      </c>
    </row>
    <row r="8" s="9" customFormat="1" ht="36.75" customHeight="1">
      <c r="A8" s="14" t="s">
        <v>87</v>
      </c>
    </row>
    <row r="9" s="9" customFormat="1" ht="36.75" customHeight="1">
      <c r="A9" s="14" t="s">
        <v>88</v>
      </c>
    </row>
    <row r="10" s="9" customFormat="1" ht="102" customHeight="1">
      <c r="A10" s="14" t="s">
        <v>89</v>
      </c>
    </row>
    <row r="11" s="9" customFormat="1" ht="229.5" customHeight="1">
      <c r="A11" s="14" t="s">
        <v>90</v>
      </c>
    </row>
    <row r="12" s="9" customFormat="1" ht="159" customHeight="1">
      <c r="A12" s="14" t="s">
        <v>91</v>
      </c>
    </row>
    <row r="13" ht="37.5">
      <c r="A13" s="14" t="s">
        <v>92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徐文彬（实习）:</dc:creator>
  <cp:keywords/>
  <dc:description/>
  <cp:lastModifiedBy>Lenovo</cp:lastModifiedBy>
  <cp:lastPrinted>2015-01-29T08:03:13Z</cp:lastPrinted>
  <dcterms:created xsi:type="dcterms:W3CDTF">2010-07-22T04:25:34Z</dcterms:created>
  <dcterms:modified xsi:type="dcterms:W3CDTF">2015-11-16T03:17:05Z</dcterms:modified>
  <cp:category/>
  <cp:version/>
  <cp:contentType/>
  <cp:contentStatus/>
</cp:coreProperties>
</file>