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<sst xmlns="http://schemas.openxmlformats.org/spreadsheetml/2006/main" count="25" uniqueCount="20">
  <si>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附件</t>
  </si>
  <si>
    <r>
      <t>宝山区</t>
    </r>
    <r>
      <rPr>
        <b/>
        <sz val="20"/>
        <color indexed="8"/>
        <rFont val="Times New Roman"/>
        <family val="0"/>
      </rPr>
      <t>2022</t>
    </r>
    <r>
      <rPr>
        <b/>
        <sz val="20"/>
        <color indexed="8"/>
        <rFont val="华文中宋"/>
        <family val="3"/>
      </rPr>
      <t>年耕地地力保护补贴（蔬菜农资和蔬菜上图）资金分配明细表</t>
    </r>
  </si>
  <si>
    <r>
      <rPr>
        <sz val="11"/>
        <color indexed="8"/>
        <rFont val="宋体"/>
        <family val="0"/>
      </rPr>
      <t>单位：亩、亩次、元</t>
    </r>
  </si>
  <si>
    <r>
      <rPr>
        <b/>
        <sz val="12"/>
        <color indexed="8"/>
        <rFont val="仿宋_GB2312"/>
        <family val="0"/>
      </rPr>
      <t>镇</t>
    </r>
  </si>
  <si>
    <r>
      <rPr>
        <b/>
        <sz val="12"/>
        <color indexed="8"/>
        <rFont val="仿宋_GB2312"/>
        <family val="0"/>
      </rPr>
      <t>耕地地力保护（蔬菜农资）</t>
    </r>
  </si>
  <si>
    <r>
      <rPr>
        <b/>
        <sz val="12"/>
        <color indexed="8"/>
        <rFont val="仿宋_GB2312"/>
        <family val="0"/>
      </rPr>
      <t>耕地地力保护（蔬菜上图）</t>
    </r>
  </si>
  <si>
    <r>
      <rPr>
        <b/>
        <sz val="12"/>
        <color indexed="8"/>
        <rFont val="仿宋_GB2312"/>
        <family val="0"/>
      </rPr>
      <t>规模化常年菜田面积</t>
    </r>
  </si>
  <si>
    <r>
      <rPr>
        <b/>
        <sz val="12"/>
        <color indexed="8"/>
        <rFont val="仿宋_GB2312"/>
        <family val="0"/>
      </rPr>
      <t>补贴资金合计</t>
    </r>
  </si>
  <si>
    <r>
      <rPr>
        <b/>
        <sz val="12"/>
        <color indexed="8"/>
        <rFont val="仿宋_GB2312"/>
        <family val="0"/>
      </rPr>
      <t>市级补贴</t>
    </r>
  </si>
  <si>
    <r>
      <rPr>
        <b/>
        <sz val="12"/>
        <color indexed="8"/>
        <rFont val="仿宋_GB2312"/>
        <family val="0"/>
      </rPr>
      <t>区级补贴</t>
    </r>
  </si>
  <si>
    <r>
      <rPr>
        <b/>
        <sz val="12"/>
        <color indexed="8"/>
        <rFont val="仿宋_GB2312"/>
        <family val="0"/>
      </rPr>
      <t>补贴面积</t>
    </r>
  </si>
  <si>
    <r>
      <rPr>
        <b/>
        <sz val="12"/>
        <color indexed="8"/>
        <rFont val="仿宋_GB2312"/>
        <family val="0"/>
      </rPr>
      <t>绿叶菜区级配套</t>
    </r>
  </si>
  <si>
    <r>
      <rPr>
        <b/>
        <sz val="12"/>
        <color indexed="8"/>
        <rFont val="仿宋_GB2312"/>
        <family val="0"/>
      </rPr>
      <t>绿叶菜</t>
    </r>
  </si>
  <si>
    <r>
      <rPr>
        <b/>
        <sz val="12"/>
        <color indexed="8"/>
        <rFont val="仿宋_GB2312"/>
        <family val="0"/>
      </rPr>
      <t>非绿叶菜</t>
    </r>
  </si>
  <si>
    <r>
      <rPr>
        <b/>
        <sz val="12"/>
        <color indexed="8"/>
        <rFont val="仿宋_GB2312"/>
        <family val="0"/>
      </rPr>
      <t>小计</t>
    </r>
  </si>
  <si>
    <r>
      <rPr>
        <b/>
        <sz val="11"/>
        <color indexed="8"/>
        <rFont val="仿宋_GB2312"/>
        <family val="0"/>
      </rPr>
      <t>合计</t>
    </r>
  </si>
  <si>
    <r>
      <rPr>
        <sz val="11"/>
        <color indexed="8"/>
        <rFont val="仿宋_GB2312"/>
        <family val="0"/>
      </rPr>
      <t>罗店</t>
    </r>
  </si>
  <si>
    <r>
      <rPr>
        <sz val="11"/>
        <color indexed="8"/>
        <rFont val="仿宋_GB2312"/>
        <family val="0"/>
      </rPr>
      <t>罗泾</t>
    </r>
  </si>
  <si>
    <r>
      <rPr>
        <sz val="11"/>
        <color indexed="8"/>
        <rFont val="仿宋_GB2312"/>
        <family val="0"/>
      </rPr>
      <t>杨行</t>
    </r>
  </si>
  <si>
    <r>
      <rPr>
        <sz val="11"/>
        <color indexed="8"/>
        <rFont val="仿宋_GB2312"/>
        <family val="0"/>
      </rPr>
      <t>月浦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</si>
</sst>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华文中宋"/>
      <family val="3"/>
    </font>
    <font>
      <b/>
      <sz val="20"/>
      <color indexed="8"/>
      <name val="宋体"/>
      <family val="0"/>
    </font>
    <font>
      <b/>
      <sz val="2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20"/>
      <color indexed="8"/>
      <name val="Times New Roman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color theme="1"/>
      <name val="华文中宋"/>
      <family val="3"/>
    </font>
    <font>
      <b/>
      <sz val="20"/>
      <color theme="1"/>
      <name val="Calibri"/>
      <family val="0"/>
    </font>
    <font>
      <b/>
      <sz val="22"/>
      <color theme="1"/>
      <name val="Times New Roman"/>
      <family val="0"/>
    </font>
    <font>
      <b/>
      <sz val="12"/>
      <color theme="1"/>
      <name val="Times New Roman"/>
      <family val="0"/>
    </font>
    <font>
      <b/>
      <sz val="11"/>
      <color theme="1"/>
      <name val="Times New Roman"/>
      <family val="0"/>
    </font>
    <font>
      <sz val="11"/>
      <color theme="1"/>
      <name val="Times New Roman"/>
      <family val="0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0" borderId="8" applyNumberFormat="0" applyFill="0" applyAlignment="0" applyProtection="0"/>
  </cellStyleXfs>
  <cellXfs count="22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76" fontId="54" fillId="0" borderId="14" xfId="0" applyNumberFormat="1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F16" sqref="F16"/>
    </sheetView>
  </sheetViews>
  <sheetFormatPr defaultColWidth="9.00390625" defaultRowHeight="15"/>
  <cols>
    <col min="1" max="1" width="5.7109375" style="0" customWidth="1"/>
    <col min="2" max="2" width="9.8515625" style="0" bestFit="1" customWidth="1"/>
    <col min="3" max="5" width="8.28125" style="0" customWidth="1"/>
    <col min="6" max="6" width="9.8515625" style="0" customWidth="1"/>
    <col min="7" max="7" width="8.7109375" style="0" customWidth="1"/>
    <col min="8" max="8" width="9.8515625" style="0" customWidth="1"/>
    <col min="9" max="9" width="12.140625" style="0" customWidth="1"/>
    <col min="10" max="10" width="11.421875" style="0" customWidth="1"/>
    <col min="11" max="11" width="10.28125" style="0" customWidth="1"/>
    <col min="12" max="12" width="11.28125" style="0" customWidth="1"/>
    <col min="13" max="13" width="11.00390625" style="0" customWidth="1"/>
  </cols>
  <sheetData>
    <row r="1" ht="13.5">
      <c r="A1" t="s">
        <v>0</v>
      </c>
    </row>
    <row r="2" spans="1:13" ht="4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" t="s">
        <v>2</v>
      </c>
      <c r="M3" s="3"/>
    </row>
    <row r="4" spans="1:13" ht="21" customHeight="1">
      <c r="A4" s="4" t="s">
        <v>3</v>
      </c>
      <c r="B4" s="5" t="s">
        <v>4</v>
      </c>
      <c r="C4" s="6"/>
      <c r="D4" s="6"/>
      <c r="E4" s="15"/>
      <c r="F4" s="5" t="s">
        <v>5</v>
      </c>
      <c r="G4" s="6"/>
      <c r="H4" s="6"/>
      <c r="I4" s="6"/>
      <c r="J4" s="6"/>
      <c r="K4" s="6"/>
      <c r="L4" s="6"/>
      <c r="M4" s="15"/>
    </row>
    <row r="5" spans="1:13" ht="21" customHeight="1">
      <c r="A5" s="7"/>
      <c r="B5" s="4" t="s">
        <v>6</v>
      </c>
      <c r="C5" s="4" t="s">
        <v>7</v>
      </c>
      <c r="D5" s="4" t="s">
        <v>8</v>
      </c>
      <c r="E5" s="4" t="s">
        <v>9</v>
      </c>
      <c r="F5" s="16" t="s">
        <v>10</v>
      </c>
      <c r="G5" s="17"/>
      <c r="H5" s="17"/>
      <c r="I5" s="4" t="s">
        <v>7</v>
      </c>
      <c r="J5" s="16" t="s">
        <v>8</v>
      </c>
      <c r="K5" s="17"/>
      <c r="L5" s="17"/>
      <c r="M5" s="4" t="s">
        <v>11</v>
      </c>
    </row>
    <row r="6" spans="1:13" ht="21" customHeight="1">
      <c r="A6" s="8"/>
      <c r="B6" s="8"/>
      <c r="C6" s="9"/>
      <c r="D6" s="9"/>
      <c r="E6" s="9"/>
      <c r="F6" s="16" t="s">
        <v>12</v>
      </c>
      <c r="G6" s="16" t="s">
        <v>13</v>
      </c>
      <c r="H6" s="16" t="s">
        <v>14</v>
      </c>
      <c r="I6" s="8"/>
      <c r="J6" s="16" t="s">
        <v>12</v>
      </c>
      <c r="K6" s="16" t="s">
        <v>13</v>
      </c>
      <c r="L6" s="16" t="s">
        <v>14</v>
      </c>
      <c r="M6" s="8"/>
    </row>
    <row r="7" spans="1:13" ht="21" customHeight="1">
      <c r="A7" s="10" t="s">
        <v>15</v>
      </c>
      <c r="B7" s="11">
        <f>SUM(B8:B11)</f>
        <v>6600</v>
      </c>
      <c r="C7" s="11">
        <f aca="true" t="shared" si="0" ref="C7:M7">SUM(C8:C11)</f>
        <v>660000</v>
      </c>
      <c r="D7" s="11">
        <f t="shared" si="0"/>
        <v>330000</v>
      </c>
      <c r="E7" s="11">
        <f t="shared" si="0"/>
        <v>330000</v>
      </c>
      <c r="F7" s="18">
        <f t="shared" si="0"/>
        <v>11553.21</v>
      </c>
      <c r="G7" s="18">
        <f t="shared" si="0"/>
        <v>1343.79</v>
      </c>
      <c r="H7" s="18">
        <f t="shared" si="0"/>
        <v>12897</v>
      </c>
      <c r="I7" s="18">
        <f t="shared" si="0"/>
        <v>2377831.5</v>
      </c>
      <c r="J7" s="18">
        <f t="shared" si="0"/>
        <v>1386410.5</v>
      </c>
      <c r="K7" s="18">
        <f t="shared" si="0"/>
        <v>67189.5</v>
      </c>
      <c r="L7" s="18">
        <f t="shared" si="0"/>
        <v>1453600</v>
      </c>
      <c r="M7" s="18">
        <f t="shared" si="0"/>
        <v>924231.5</v>
      </c>
    </row>
    <row r="8" spans="1:13" ht="21" customHeight="1">
      <c r="A8" s="12" t="s">
        <v>16</v>
      </c>
      <c r="B8" s="13">
        <v>3943.8</v>
      </c>
      <c r="C8" s="13">
        <v>394380</v>
      </c>
      <c r="D8" s="13">
        <v>197190</v>
      </c>
      <c r="E8" s="13">
        <v>197190</v>
      </c>
      <c r="F8" s="19">
        <v>6628.33</v>
      </c>
      <c r="G8" s="19">
        <v>953.39</v>
      </c>
      <c r="H8" s="19">
        <f>SUM(F8:G8)</f>
        <v>7581.72</v>
      </c>
      <c r="I8" s="19">
        <f>SUM(L8:M8)</f>
        <v>1373335.5</v>
      </c>
      <c r="J8" s="19">
        <v>795414.11</v>
      </c>
      <c r="K8" s="19">
        <f>G8*50</f>
        <v>47669.5</v>
      </c>
      <c r="L8" s="19">
        <f>SUM(J8:K8)</f>
        <v>843083.61</v>
      </c>
      <c r="M8" s="21">
        <v>530251.89</v>
      </c>
    </row>
    <row r="9" spans="1:13" ht="21" customHeight="1">
      <c r="A9" s="12" t="s">
        <v>17</v>
      </c>
      <c r="B9" s="13">
        <v>792.3</v>
      </c>
      <c r="C9" s="13">
        <v>79230</v>
      </c>
      <c r="D9" s="13">
        <v>39615</v>
      </c>
      <c r="E9" s="13">
        <v>39615</v>
      </c>
      <c r="F9" s="19">
        <v>1624.51</v>
      </c>
      <c r="G9" s="19">
        <v>31.05</v>
      </c>
      <c r="H9" s="19">
        <f>SUM(F9:G9)</f>
        <v>1655.56</v>
      </c>
      <c r="I9" s="19">
        <f>SUM(L9:M9)</f>
        <v>326454.5</v>
      </c>
      <c r="J9" s="19">
        <v>194944.76</v>
      </c>
      <c r="K9" s="19">
        <f>G9*50</f>
        <v>1552.5</v>
      </c>
      <c r="L9" s="19">
        <f>SUM(J9:K9)</f>
        <v>196497.26</v>
      </c>
      <c r="M9" s="21">
        <v>129957.24</v>
      </c>
    </row>
    <row r="10" spans="1:13" ht="21" customHeight="1">
      <c r="A10" s="12" t="s">
        <v>18</v>
      </c>
      <c r="B10" s="13">
        <v>554</v>
      </c>
      <c r="C10" s="13">
        <v>55400</v>
      </c>
      <c r="D10" s="13">
        <v>27700</v>
      </c>
      <c r="E10" s="13">
        <v>27700</v>
      </c>
      <c r="F10" s="19">
        <v>585</v>
      </c>
      <c r="G10" s="19">
        <v>160.63</v>
      </c>
      <c r="H10" s="19">
        <f>SUM(F10:G10)</f>
        <v>745.63</v>
      </c>
      <c r="I10" s="19">
        <f>SUM(L10:M10)</f>
        <v>125031.5</v>
      </c>
      <c r="J10" s="19">
        <v>70201.28</v>
      </c>
      <c r="K10" s="19">
        <f>G10*50</f>
        <v>8031.5</v>
      </c>
      <c r="L10" s="19">
        <f>SUM(J10:K10)</f>
        <v>78232.78</v>
      </c>
      <c r="M10" s="21">
        <v>46798.72</v>
      </c>
    </row>
    <row r="11" spans="1:13" ht="21" customHeight="1">
      <c r="A11" s="12" t="s">
        <v>19</v>
      </c>
      <c r="B11" s="13">
        <v>1309.9</v>
      </c>
      <c r="C11" s="13">
        <v>130990</v>
      </c>
      <c r="D11" s="13">
        <v>65495</v>
      </c>
      <c r="E11" s="13">
        <v>65495</v>
      </c>
      <c r="F11" s="19">
        <v>2715.37</v>
      </c>
      <c r="G11" s="19">
        <v>198.72</v>
      </c>
      <c r="H11" s="19">
        <f>SUM(F11:G11)</f>
        <v>2914.0899999999997</v>
      </c>
      <c r="I11" s="19">
        <f>SUM(L11:M11)</f>
        <v>553010</v>
      </c>
      <c r="J11" s="19">
        <v>325850.35</v>
      </c>
      <c r="K11" s="19">
        <f>G11*50</f>
        <v>9936</v>
      </c>
      <c r="L11" s="19">
        <f>SUM(J11:K11)</f>
        <v>335786.35</v>
      </c>
      <c r="M11" s="21">
        <v>217223.65000000002</v>
      </c>
    </row>
    <row r="22" spans="1:13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5" spans="1:13" ht="13.5">
      <c r="A25" s="14">
        <v>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</sheetData>
  <sheetProtection/>
  <mergeCells count="14">
    <mergeCell ref="A2:M2"/>
    <mergeCell ref="B4:E4"/>
    <mergeCell ref="F4:M4"/>
    <mergeCell ref="F5:H5"/>
    <mergeCell ref="J5:L5"/>
    <mergeCell ref="A22:M22"/>
    <mergeCell ref="A25:M25"/>
    <mergeCell ref="A4:A6"/>
    <mergeCell ref="B5:B6"/>
    <mergeCell ref="C5:C6"/>
    <mergeCell ref="D5:D6"/>
    <mergeCell ref="E5:E6"/>
    <mergeCell ref="I5:I6"/>
    <mergeCell ref="M5:M6"/>
  </mergeCells>
  <printOptions horizontalCentered="1"/>
  <pageMargins left="0.5902777777777778" right="0.393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2022-07-21T07:55:38Z</dcterms:created>
  <dcterms:modified xsi:type="dcterms:W3CDTF">2022-08-02T14:00:10Z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